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07 Skolekalender/"/>
    </mc:Choice>
  </mc:AlternateContent>
  <xr:revisionPtr revIDLastSave="52" documentId="8_{37EEA6E7-9B03-4F49-A691-7B1DA8739231}" xr6:coauthVersionLast="47" xr6:coauthVersionMax="47" xr10:uidLastSave="{28587F8D-9C36-47A4-8049-EFCF2BE61B50}"/>
  <bookViews>
    <workbookView xWindow="-120" yWindow="-120" windowWidth="38640" windowHeight="16440" xr2:uid="{2177E343-0A26-4263-8324-D513E35BAB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6" i="1" l="1"/>
  <c r="AA8" i="1"/>
  <c r="AA11" i="1"/>
  <c r="AA7" i="1"/>
  <c r="AA20" i="1"/>
  <c r="AA9" i="1" s="1"/>
  <c r="AA25" i="1"/>
  <c r="AA6" i="1" s="1"/>
  <c r="AA12" i="1" l="1"/>
</calcChain>
</file>

<file path=xl/sharedStrings.xml><?xml version="1.0" encoding="utf-8"?>
<sst xmlns="http://schemas.openxmlformats.org/spreadsheetml/2006/main" count="752" uniqueCount="60">
  <si>
    <t>August</t>
  </si>
  <si>
    <t>September</t>
  </si>
  <si>
    <t>Oktober</t>
  </si>
  <si>
    <t>November</t>
  </si>
  <si>
    <t>December</t>
  </si>
  <si>
    <t>Januar</t>
  </si>
  <si>
    <t/>
  </si>
  <si>
    <t>Nytårsdag</t>
  </si>
  <si>
    <t>1. juledag</t>
  </si>
  <si>
    <t>2. juledag</t>
  </si>
  <si>
    <t>Nytårsaftens dag</t>
  </si>
  <si>
    <t>Februar</t>
  </si>
  <si>
    <t>Marts</t>
  </si>
  <si>
    <t>April</t>
  </si>
  <si>
    <t>Maj</t>
  </si>
  <si>
    <t>Juni</t>
  </si>
  <si>
    <t>Juli</t>
  </si>
  <si>
    <t>Skærtorsdag</t>
  </si>
  <si>
    <t>Langfredag</t>
  </si>
  <si>
    <t>Påskedag</t>
  </si>
  <si>
    <t>2. påskedag</t>
  </si>
  <si>
    <t>Kristi Himmelfart</t>
  </si>
  <si>
    <t>Ferie</t>
  </si>
  <si>
    <t>Grundlovsdag</t>
  </si>
  <si>
    <t>Skoleåret i timer</t>
  </si>
  <si>
    <t>Timeårsnorm</t>
  </si>
  <si>
    <t>Arbejdstimer pr. dag</t>
  </si>
  <si>
    <t>Arbejdsdage pr. år (5 dg x 52 u)</t>
  </si>
  <si>
    <t>Årlige arbejdstimer (tid x dage)</t>
  </si>
  <si>
    <t>Feriedage pr. år</t>
  </si>
  <si>
    <t>Faste helligdage</t>
  </si>
  <si>
    <t>Netto-årsnorm fuldtid</t>
  </si>
  <si>
    <t>Netto-årsnorm deltid</t>
  </si>
  <si>
    <t>Deltid</t>
  </si>
  <si>
    <t>Tast ansættelsesgrad i %</t>
  </si>
  <si>
    <t>Sum</t>
  </si>
  <si>
    <t>Udganspunkt jf. ny arbejdstidsaftale</t>
  </si>
  <si>
    <t>Skolenavn</t>
  </si>
  <si>
    <t>Lilleskolerne</t>
  </si>
  <si>
    <t>2023/2024</t>
  </si>
  <si>
    <t>ti</t>
  </si>
  <si>
    <t>on</t>
  </si>
  <si>
    <t>sø</t>
  </si>
  <si>
    <t>to</t>
  </si>
  <si>
    <t>ma</t>
  </si>
  <si>
    <t>2. Pinsedag</t>
  </si>
  <si>
    <t>lø</t>
  </si>
  <si>
    <t>fr</t>
  </si>
  <si>
    <t>23/24</t>
  </si>
  <si>
    <t xml:space="preserve">OBS; </t>
  </si>
  <si>
    <t>Ferie er indlagt som beskrevet i organisationsaftalen for lærerne og det kan ændres efter aftale</t>
  </si>
  <si>
    <t>Der tages forbehold for fejl</t>
  </si>
  <si>
    <t>Faste helligdag*</t>
  </si>
  <si>
    <t>Helligdage på hverdage**</t>
  </si>
  <si>
    <t>*St. Bededag ikke helligdag</t>
  </si>
  <si>
    <t>**Helligdage på hverdage</t>
  </si>
  <si>
    <t>Sidste skoledag</t>
  </si>
  <si>
    <t>Lilleskolefestival</t>
  </si>
  <si>
    <t>Arbejdsdage</t>
  </si>
  <si>
    <t>Skoleårets arbejdsdage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</si>
</sst>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d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venir Next LT Pro"/>
      <family val="2"/>
    </font>
    <font>
      <b/>
      <sz val="10"/>
      <color theme="0"/>
      <name val="Avenir Next LT Pro"/>
      <family val="2"/>
    </font>
    <font>
      <sz val="10"/>
      <color indexed="8"/>
      <name val="Avenir Next LT Pro"/>
      <family val="2"/>
    </font>
    <font>
      <sz val="10"/>
      <color theme="0"/>
      <name val="Avenir Next LT Pro"/>
      <family val="2"/>
    </font>
    <font>
      <b/>
      <sz val="14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sz val="11"/>
      <name val="Avenir Next LT Pro"/>
      <family val="2"/>
    </font>
    <font>
      <sz val="9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4"/>
      <color rgb="FFB8393D"/>
      <name val="Avenir Next LT Pro"/>
      <family val="2"/>
    </font>
    <font>
      <sz val="11"/>
      <color rgb="FFB8393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39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7">
    <xf numFmtId="0" fontId="0" fillId="0" borderId="0" xfId="0"/>
    <xf numFmtId="165" fontId="2" fillId="0" borderId="4" xfId="1" applyNumberFormat="1" applyFont="1" applyBorder="1" applyAlignment="1" applyProtection="1">
      <alignment vertical="center"/>
      <protection hidden="1"/>
    </xf>
    <xf numFmtId="166" fontId="2" fillId="0" borderId="5" xfId="1" applyNumberFormat="1" applyFont="1" applyBorder="1" applyAlignment="1" applyProtection="1">
      <alignment horizontal="left" vertical="center"/>
      <protection hidden="1"/>
    </xf>
    <xf numFmtId="0" fontId="2" fillId="0" borderId="7" xfId="1" applyFont="1" applyBorder="1" applyAlignment="1" applyProtection="1">
      <alignment vertical="center"/>
      <protection hidden="1"/>
    </xf>
    <xf numFmtId="165" fontId="2" fillId="0" borderId="8" xfId="1" applyNumberFormat="1" applyFont="1" applyBorder="1" applyAlignment="1" applyProtection="1">
      <alignment vertical="center"/>
      <protection hidden="1"/>
    </xf>
    <xf numFmtId="0" fontId="2" fillId="0" borderId="0" xfId="0" applyFont="1"/>
    <xf numFmtId="0" fontId="2" fillId="0" borderId="5" xfId="1" applyFont="1" applyBorder="1" applyAlignment="1" applyProtection="1">
      <alignment vertical="center"/>
      <protection hidden="1"/>
    </xf>
    <xf numFmtId="0" fontId="4" fillId="2" borderId="9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5" fillId="2" borderId="11" xfId="0" applyFont="1" applyFill="1" applyBorder="1" applyAlignment="1" applyProtection="1">
      <alignment horizontal="right"/>
      <protection hidden="1"/>
    </xf>
    <xf numFmtId="165" fontId="2" fillId="3" borderId="4" xfId="1" applyNumberFormat="1" applyFont="1" applyFill="1" applyBorder="1" applyAlignment="1" applyProtection="1">
      <alignment vertical="center"/>
      <protection hidden="1"/>
    </xf>
    <xf numFmtId="166" fontId="2" fillId="3" borderId="5" xfId="1" applyNumberFormat="1" applyFont="1" applyFill="1" applyBorder="1" applyAlignment="1" applyProtection="1">
      <alignment horizontal="left" vertical="center"/>
      <protection hidden="1"/>
    </xf>
    <xf numFmtId="0" fontId="2" fillId="3" borderId="5" xfId="1" applyFont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vertical="center"/>
      <protection hidden="1"/>
    </xf>
    <xf numFmtId="0" fontId="2" fillId="3" borderId="7" xfId="1" applyFont="1" applyFill="1" applyBorder="1" applyAlignment="1" applyProtection="1">
      <alignment vertical="center"/>
      <protection hidden="1"/>
    </xf>
    <xf numFmtId="165" fontId="2" fillId="3" borderId="8" xfId="1" applyNumberFormat="1" applyFont="1" applyFill="1" applyBorder="1" applyAlignment="1" applyProtection="1">
      <alignment vertical="center"/>
      <protection hidden="1"/>
    </xf>
    <xf numFmtId="165" fontId="2" fillId="4" borderId="8" xfId="1" applyNumberFormat="1" applyFont="1" applyFill="1" applyBorder="1" applyAlignment="1" applyProtection="1">
      <alignment vertical="center"/>
      <protection hidden="1"/>
    </xf>
    <xf numFmtId="166" fontId="2" fillId="4" borderId="5" xfId="1" applyNumberFormat="1" applyFont="1" applyFill="1" applyBorder="1" applyAlignment="1" applyProtection="1">
      <alignment horizontal="left"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2" fillId="4" borderId="7" xfId="1" applyFont="1" applyFill="1" applyBorder="1" applyAlignment="1" applyProtection="1">
      <alignment vertical="center"/>
      <protection hidden="1"/>
    </xf>
    <xf numFmtId="165" fontId="2" fillId="5" borderId="8" xfId="1" applyNumberFormat="1" applyFont="1" applyFill="1" applyBorder="1" applyAlignment="1" applyProtection="1">
      <alignment vertical="center"/>
      <protection hidden="1"/>
    </xf>
    <xf numFmtId="166" fontId="2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5" xfId="1" applyFont="1" applyFill="1" applyBorder="1" applyAlignment="1" applyProtection="1">
      <alignment vertical="center"/>
      <protection hidden="1"/>
    </xf>
    <xf numFmtId="0" fontId="2" fillId="5" borderId="7" xfId="1" applyFont="1" applyFill="1" applyBorder="1" applyAlignment="1" applyProtection="1">
      <alignment vertical="center"/>
      <protection hidden="1"/>
    </xf>
    <xf numFmtId="165" fontId="2" fillId="5" borderId="4" xfId="1" applyNumberFormat="1" applyFont="1" applyFill="1" applyBorder="1" applyAlignment="1" applyProtection="1">
      <alignment vertical="center"/>
      <protection hidden="1"/>
    </xf>
    <xf numFmtId="0" fontId="2" fillId="5" borderId="6" xfId="1" applyFont="1" applyFill="1" applyBorder="1" applyAlignment="1" applyProtection="1">
      <alignment vertical="center"/>
      <protection hidden="1"/>
    </xf>
    <xf numFmtId="165" fontId="2" fillId="6" borderId="4" xfId="1" applyNumberFormat="1" applyFont="1" applyFill="1" applyBorder="1" applyAlignment="1" applyProtection="1">
      <alignment vertical="center"/>
      <protection hidden="1"/>
    </xf>
    <xf numFmtId="166" fontId="2" fillId="6" borderId="5" xfId="1" applyNumberFormat="1" applyFont="1" applyFill="1" applyBorder="1" applyAlignment="1" applyProtection="1">
      <alignment horizontal="left" vertical="center"/>
      <protection hidden="1"/>
    </xf>
    <xf numFmtId="0" fontId="2" fillId="6" borderId="5" xfId="1" applyFont="1" applyFill="1" applyBorder="1" applyAlignment="1" applyProtection="1">
      <alignment vertical="center"/>
      <protection hidden="1"/>
    </xf>
    <xf numFmtId="0" fontId="2" fillId="6" borderId="6" xfId="1" applyFont="1" applyFill="1" applyBorder="1" applyAlignment="1" applyProtection="1">
      <alignment vertical="center"/>
      <protection hidden="1"/>
    </xf>
    <xf numFmtId="166" fontId="2" fillId="5" borderId="6" xfId="1" applyNumberFormat="1" applyFont="1" applyFill="1" applyBorder="1" applyAlignment="1" applyProtection="1">
      <alignment vertical="center"/>
      <protection hidden="1"/>
    </xf>
    <xf numFmtId="0" fontId="2" fillId="6" borderId="7" xfId="1" applyFont="1" applyFill="1" applyBorder="1" applyAlignment="1" applyProtection="1">
      <alignment vertical="center"/>
      <protection hidden="1"/>
    </xf>
    <xf numFmtId="165" fontId="2" fillId="6" borderId="8" xfId="1" applyNumberFormat="1" applyFont="1" applyFill="1" applyBorder="1" applyAlignment="1" applyProtection="1">
      <alignment vertical="center"/>
      <protection hidden="1"/>
    </xf>
    <xf numFmtId="0" fontId="7" fillId="0" borderId="0" xfId="0" applyFont="1"/>
    <xf numFmtId="0" fontId="7" fillId="0" borderId="12" xfId="0" applyFont="1" applyBorder="1"/>
    <xf numFmtId="0" fontId="8" fillId="0" borderId="13" xfId="0" applyFont="1" applyBorder="1"/>
    <xf numFmtId="0" fontId="8" fillId="0" borderId="0" xfId="0" applyFont="1"/>
    <xf numFmtId="167" fontId="8" fillId="0" borderId="0" xfId="0" applyNumberFormat="1" applyFont="1"/>
    <xf numFmtId="0" fontId="8" fillId="0" borderId="14" xfId="0" applyFont="1" applyBorder="1"/>
    <xf numFmtId="167" fontId="8" fillId="0" borderId="15" xfId="0" applyNumberFormat="1" applyFont="1" applyBorder="1"/>
    <xf numFmtId="167" fontId="9" fillId="0" borderId="0" xfId="0" applyNumberFormat="1" applyFont="1"/>
    <xf numFmtId="167" fontId="7" fillId="0" borderId="15" xfId="0" applyNumberFormat="1" applyFont="1" applyBorder="1"/>
    <xf numFmtId="0" fontId="8" fillId="0" borderId="16" xfId="0" applyFont="1" applyBorder="1"/>
    <xf numFmtId="167" fontId="8" fillId="0" borderId="17" xfId="0" applyNumberFormat="1" applyFont="1" applyBorder="1"/>
    <xf numFmtId="167" fontId="7" fillId="0" borderId="0" xfId="0" applyNumberFormat="1" applyFont="1"/>
    <xf numFmtId="0" fontId="10" fillId="0" borderId="0" xfId="0" applyFont="1"/>
    <xf numFmtId="0" fontId="0" fillId="0" borderId="13" xfId="0" applyBorder="1"/>
    <xf numFmtId="0" fontId="0" fillId="7" borderId="17" xfId="0" applyFill="1" applyBorder="1"/>
    <xf numFmtId="0" fontId="11" fillId="0" borderId="0" xfId="0" applyFont="1"/>
    <xf numFmtId="0" fontId="7" fillId="0" borderId="0" xfId="0" applyFont="1" applyAlignment="1">
      <alignment horizontal="center"/>
    </xf>
    <xf numFmtId="165" fontId="2" fillId="5" borderId="4" xfId="1" applyNumberFormat="1" applyFont="1" applyFill="1" applyBorder="1" applyAlignment="1" applyProtection="1">
      <alignment horizontal="right" vertical="center"/>
      <protection hidden="1"/>
    </xf>
    <xf numFmtId="165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6" borderId="4" xfId="1" applyNumberFormat="1" applyFont="1" applyFill="1" applyBorder="1" applyAlignment="1" applyProtection="1">
      <alignment horizontal="right" vertical="center"/>
      <protection hidden="1"/>
    </xf>
    <xf numFmtId="165" fontId="2" fillId="6" borderId="8" xfId="1" applyNumberFormat="1" applyFont="1" applyFill="1" applyBorder="1" applyAlignment="1" applyProtection="1">
      <alignment horizontal="right" vertical="center"/>
      <protection hidden="1"/>
    </xf>
    <xf numFmtId="165" fontId="2" fillId="5" borderId="8" xfId="1" applyNumberFormat="1" applyFont="1" applyFill="1" applyBorder="1" applyAlignment="1" applyProtection="1">
      <alignment horizontal="right" vertical="center"/>
      <protection hidden="1"/>
    </xf>
    <xf numFmtId="165" fontId="2" fillId="4" borderId="4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horizontal="center"/>
    </xf>
    <xf numFmtId="0" fontId="5" fillId="2" borderId="10" xfId="0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64" fontId="3" fillId="2" borderId="3" xfId="1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Default" xfId="1" xr:uid="{133813A7-C409-41BC-A70B-601E53FE9B14}"/>
    <cellStyle name="Normal" xfId="0" builtinId="0"/>
  </cellStyles>
  <dxfs count="63"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8393D"/>
      <color rgb="FF492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22</xdr:col>
      <xdr:colOff>1076325</xdr:colOff>
      <xdr:row>2</xdr:row>
      <xdr:rowOff>114300</xdr:rowOff>
    </xdr:to>
    <xdr:pic>
      <xdr:nvPicPr>
        <xdr:cNvPr id="6" name="Billede 1" descr="signature_1865380432">
          <a:extLst>
            <a:ext uri="{FF2B5EF4-FFF2-40B4-BE49-F238E27FC236}">
              <a16:creationId xmlns:a16="http://schemas.microsoft.com/office/drawing/2014/main" id="{AE109361-EF02-443B-A85C-39B7CA2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38100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1076325</xdr:colOff>
      <xdr:row>39</xdr:row>
      <xdr:rowOff>114300</xdr:rowOff>
    </xdr:to>
    <xdr:pic>
      <xdr:nvPicPr>
        <xdr:cNvPr id="7" name="Billede 1" descr="signature_1865380432">
          <a:extLst>
            <a:ext uri="{FF2B5EF4-FFF2-40B4-BE49-F238E27FC236}">
              <a16:creationId xmlns:a16="http://schemas.microsoft.com/office/drawing/2014/main" id="{AC690CDD-1DD9-4B20-A8F4-746C0EDD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7439025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F7D9-B64C-4665-B5B9-683F411DE326}">
  <dimension ref="A1:AA74"/>
  <sheetViews>
    <sheetView tabSelected="1" workbookViewId="0">
      <selection sqref="A1:C1"/>
    </sheetView>
  </sheetViews>
  <sheetFormatPr defaultRowHeight="15" x14ac:dyDescent="0.25"/>
  <cols>
    <col min="1" max="2" width="3.7109375" customWidth="1"/>
    <col min="3" max="3" width="17.7109375" customWidth="1"/>
    <col min="4" max="6" width="3.7109375" customWidth="1"/>
    <col min="7" max="7" width="17.7109375" customWidth="1"/>
    <col min="8" max="10" width="3.7109375" customWidth="1"/>
    <col min="11" max="11" width="17.7109375" customWidth="1"/>
    <col min="12" max="14" width="3.7109375" customWidth="1"/>
    <col min="15" max="15" width="17.7109375" customWidth="1"/>
    <col min="16" max="18" width="3.7109375" customWidth="1"/>
    <col min="19" max="19" width="17.7109375" customWidth="1"/>
    <col min="20" max="22" width="3.7109375" customWidth="1"/>
    <col min="23" max="23" width="17.7109375" customWidth="1"/>
    <col min="24" max="24" width="3.7109375" customWidth="1"/>
    <col min="25" max="25" width="3.28515625" customWidth="1"/>
    <col min="26" max="26" width="26.7109375" customWidth="1"/>
    <col min="27" max="27" width="14.7109375" customWidth="1"/>
    <col min="28" max="28" width="9.28515625" customWidth="1"/>
  </cols>
  <sheetData>
    <row r="1" spans="1:27" x14ac:dyDescent="0.25">
      <c r="A1" s="58" t="s">
        <v>37</v>
      </c>
      <c r="B1" s="59"/>
      <c r="C1" s="59"/>
      <c r="D1" s="60" t="s">
        <v>38</v>
      </c>
      <c r="E1" s="61"/>
      <c r="F1" s="61"/>
      <c r="G1" s="62"/>
    </row>
    <row r="3" spans="1:27" x14ac:dyDescent="0.25">
      <c r="A3" s="58" t="s">
        <v>39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7" x14ac:dyDescent="0.25">
      <c r="A5" s="65" t="s">
        <v>0</v>
      </c>
      <c r="B5" s="64"/>
      <c r="C5" s="64"/>
      <c r="D5" s="66"/>
      <c r="E5" s="63" t="s">
        <v>1</v>
      </c>
      <c r="F5" s="64"/>
      <c r="G5" s="64"/>
      <c r="H5" s="66"/>
      <c r="I5" s="63" t="s">
        <v>2</v>
      </c>
      <c r="J5" s="64"/>
      <c r="K5" s="64"/>
      <c r="L5" s="66"/>
      <c r="M5" s="63" t="s">
        <v>3</v>
      </c>
      <c r="N5" s="64"/>
      <c r="O5" s="64"/>
      <c r="P5" s="66"/>
      <c r="Q5" s="63" t="s">
        <v>4</v>
      </c>
      <c r="R5" s="64"/>
      <c r="S5" s="64"/>
      <c r="T5" s="66"/>
      <c r="U5" s="63" t="s">
        <v>5</v>
      </c>
      <c r="V5" s="64"/>
      <c r="W5" s="64"/>
      <c r="X5" s="64"/>
      <c r="Z5" s="33" t="s">
        <v>24</v>
      </c>
      <c r="AA5" s="49" t="s">
        <v>48</v>
      </c>
    </row>
    <row r="6" spans="1:27" x14ac:dyDescent="0.25">
      <c r="A6" s="24">
        <v>3</v>
      </c>
      <c r="B6" s="21">
        <v>44774</v>
      </c>
      <c r="C6" s="22" t="s">
        <v>22</v>
      </c>
      <c r="D6" s="30">
        <v>31</v>
      </c>
      <c r="E6" s="1">
        <v>6</v>
      </c>
      <c r="F6" s="2">
        <v>1</v>
      </c>
      <c r="G6" s="6" t="s">
        <v>6</v>
      </c>
      <c r="H6" s="3" t="s">
        <v>6</v>
      </c>
      <c r="I6" s="15">
        <v>1</v>
      </c>
      <c r="J6" s="11">
        <v>1</v>
      </c>
      <c r="K6" s="12" t="s">
        <v>6</v>
      </c>
      <c r="L6" s="14" t="s">
        <v>6</v>
      </c>
      <c r="M6" s="4">
        <v>4</v>
      </c>
      <c r="N6" s="2">
        <v>1</v>
      </c>
      <c r="O6" s="6" t="s">
        <v>6</v>
      </c>
      <c r="P6" s="3" t="s">
        <v>6</v>
      </c>
      <c r="Q6" s="4">
        <v>6</v>
      </c>
      <c r="R6" s="2">
        <v>1</v>
      </c>
      <c r="S6" s="6" t="s">
        <v>6</v>
      </c>
      <c r="T6" s="3" t="s">
        <v>6</v>
      </c>
      <c r="U6" s="16">
        <v>2</v>
      </c>
      <c r="V6" s="17">
        <v>1</v>
      </c>
      <c r="W6" s="18" t="s">
        <v>7</v>
      </c>
      <c r="X6" s="19">
        <v>1</v>
      </c>
      <c r="Z6" s="36" t="s">
        <v>25</v>
      </c>
      <c r="AA6" s="37">
        <f>$AA$25</f>
        <v>1924</v>
      </c>
    </row>
    <row r="7" spans="1:27" x14ac:dyDescent="0.25">
      <c r="A7" s="50" t="s">
        <v>41</v>
      </c>
      <c r="B7" s="21">
        <v>44775</v>
      </c>
      <c r="C7" s="22" t="s">
        <v>22</v>
      </c>
      <c r="D7" s="25" t="s">
        <v>6</v>
      </c>
      <c r="E7" s="10">
        <v>7</v>
      </c>
      <c r="F7" s="11">
        <v>2</v>
      </c>
      <c r="G7" s="12" t="s">
        <v>6</v>
      </c>
      <c r="H7" s="14" t="s">
        <v>6</v>
      </c>
      <c r="I7" s="26">
        <v>2</v>
      </c>
      <c r="J7" s="27">
        <v>2</v>
      </c>
      <c r="K7" s="28" t="s">
        <v>6</v>
      </c>
      <c r="L7" s="29">
        <v>40</v>
      </c>
      <c r="M7" s="4">
        <v>5</v>
      </c>
      <c r="N7" s="2">
        <v>2</v>
      </c>
      <c r="O7" s="6" t="s">
        <v>6</v>
      </c>
      <c r="P7" s="3" t="s">
        <v>6</v>
      </c>
      <c r="Q7" s="15">
        <v>7</v>
      </c>
      <c r="R7" s="11">
        <v>2</v>
      </c>
      <c r="S7" s="12" t="s">
        <v>6</v>
      </c>
      <c r="T7" s="14" t="s">
        <v>6</v>
      </c>
      <c r="U7" s="26">
        <v>3</v>
      </c>
      <c r="V7" s="27">
        <v>2</v>
      </c>
      <c r="W7" s="28" t="s">
        <v>6</v>
      </c>
      <c r="X7" s="29" t="s">
        <v>6</v>
      </c>
      <c r="Z7" s="36" t="s">
        <v>22</v>
      </c>
      <c r="AA7" s="40">
        <f>$AA$26*$AA$23</f>
        <v>185</v>
      </c>
    </row>
    <row r="8" spans="1:27" x14ac:dyDescent="0.25">
      <c r="A8" s="1">
        <v>5</v>
      </c>
      <c r="B8" s="27">
        <v>44776</v>
      </c>
      <c r="C8" s="28" t="s">
        <v>6</v>
      </c>
      <c r="D8" s="29" t="s">
        <v>6</v>
      </c>
      <c r="E8" s="10">
        <v>1</v>
      </c>
      <c r="F8" s="11">
        <v>3</v>
      </c>
      <c r="G8" s="12" t="s">
        <v>6</v>
      </c>
      <c r="H8" s="14" t="s">
        <v>6</v>
      </c>
      <c r="I8" s="26">
        <v>3</v>
      </c>
      <c r="J8" s="27">
        <v>3</v>
      </c>
      <c r="K8" s="28" t="s">
        <v>6</v>
      </c>
      <c r="L8" s="29" t="s">
        <v>6</v>
      </c>
      <c r="M8" s="4">
        <v>6</v>
      </c>
      <c r="N8" s="2">
        <v>3</v>
      </c>
      <c r="O8" s="6" t="s">
        <v>6</v>
      </c>
      <c r="P8" s="3" t="s">
        <v>6</v>
      </c>
      <c r="Q8" s="15">
        <v>1</v>
      </c>
      <c r="R8" s="11">
        <v>3</v>
      </c>
      <c r="S8" s="12" t="s">
        <v>6</v>
      </c>
      <c r="T8" s="14" t="s">
        <v>6</v>
      </c>
      <c r="U8" s="26">
        <v>4</v>
      </c>
      <c r="V8" s="27">
        <v>3</v>
      </c>
      <c r="W8" s="28" t="s">
        <v>6</v>
      </c>
      <c r="X8" s="29" t="s">
        <v>6</v>
      </c>
      <c r="Z8" s="36" t="s">
        <v>52</v>
      </c>
      <c r="AA8" s="40">
        <f>AA27*AA23</f>
        <v>37</v>
      </c>
    </row>
    <row r="9" spans="1:27" x14ac:dyDescent="0.25">
      <c r="A9" s="1">
        <v>6</v>
      </c>
      <c r="B9" s="27">
        <v>44777</v>
      </c>
      <c r="C9" s="28" t="s">
        <v>6</v>
      </c>
      <c r="D9" s="29" t="s">
        <v>6</v>
      </c>
      <c r="E9" s="26">
        <v>2</v>
      </c>
      <c r="F9" s="27">
        <v>4</v>
      </c>
      <c r="G9" s="28" t="s">
        <v>6</v>
      </c>
      <c r="H9" s="29">
        <v>36</v>
      </c>
      <c r="I9" s="26">
        <v>4</v>
      </c>
      <c r="J9" s="27">
        <v>4</v>
      </c>
      <c r="K9" s="28" t="s">
        <v>6</v>
      </c>
      <c r="L9" s="29" t="s">
        <v>6</v>
      </c>
      <c r="M9" s="10">
        <v>7</v>
      </c>
      <c r="N9" s="11">
        <v>4</v>
      </c>
      <c r="O9" s="12" t="s">
        <v>6</v>
      </c>
      <c r="P9" s="13" t="s">
        <v>6</v>
      </c>
      <c r="Q9" s="26">
        <v>2</v>
      </c>
      <c r="R9" s="27">
        <v>4</v>
      </c>
      <c r="S9" s="28" t="s">
        <v>6</v>
      </c>
      <c r="T9" s="29">
        <v>49</v>
      </c>
      <c r="U9" s="26">
        <v>5</v>
      </c>
      <c r="V9" s="27">
        <v>4</v>
      </c>
      <c r="W9" s="28" t="s">
        <v>6</v>
      </c>
      <c r="X9" s="29" t="s">
        <v>6</v>
      </c>
      <c r="Z9" s="36" t="s">
        <v>53</v>
      </c>
      <c r="AA9" s="40">
        <f>AA20*$AA$23</f>
        <v>22.200000000000003</v>
      </c>
    </row>
    <row r="10" spans="1:27" x14ac:dyDescent="0.25">
      <c r="A10" s="10">
        <v>7</v>
      </c>
      <c r="B10" s="11">
        <v>44778</v>
      </c>
      <c r="C10" s="12" t="s">
        <v>6</v>
      </c>
      <c r="D10" s="13" t="s">
        <v>6</v>
      </c>
      <c r="E10" s="26">
        <v>3</v>
      </c>
      <c r="F10" s="27">
        <v>5</v>
      </c>
      <c r="G10" s="28" t="s">
        <v>6</v>
      </c>
      <c r="H10" s="29" t="s">
        <v>6</v>
      </c>
      <c r="I10" s="26">
        <v>5</v>
      </c>
      <c r="J10" s="27">
        <v>5</v>
      </c>
      <c r="K10" s="28" t="s">
        <v>6</v>
      </c>
      <c r="L10" s="29" t="s">
        <v>6</v>
      </c>
      <c r="M10" s="10">
        <v>1</v>
      </c>
      <c r="N10" s="11">
        <v>5</v>
      </c>
      <c r="O10" s="12" t="s">
        <v>6</v>
      </c>
      <c r="P10" s="13" t="s">
        <v>6</v>
      </c>
      <c r="Q10" s="26">
        <v>3</v>
      </c>
      <c r="R10" s="27">
        <v>5</v>
      </c>
      <c r="S10" s="28" t="s">
        <v>6</v>
      </c>
      <c r="T10" s="29" t="s">
        <v>6</v>
      </c>
      <c r="U10" s="26">
        <v>6</v>
      </c>
      <c r="V10" s="27">
        <v>5</v>
      </c>
      <c r="W10" s="28" t="s">
        <v>6</v>
      </c>
      <c r="X10" s="29" t="s">
        <v>6</v>
      </c>
      <c r="Z10" s="36"/>
      <c r="AA10" s="37"/>
    </row>
    <row r="11" spans="1:27" x14ac:dyDescent="0.25">
      <c r="A11" s="10">
        <v>1</v>
      </c>
      <c r="B11" s="11">
        <v>44779</v>
      </c>
      <c r="C11" s="12" t="s">
        <v>6</v>
      </c>
      <c r="D11" s="13" t="s">
        <v>6</v>
      </c>
      <c r="E11" s="26">
        <v>4</v>
      </c>
      <c r="F11" s="27">
        <v>6</v>
      </c>
      <c r="G11" s="28" t="s">
        <v>6</v>
      </c>
      <c r="H11" s="29" t="s">
        <v>6</v>
      </c>
      <c r="I11" s="26">
        <v>6</v>
      </c>
      <c r="J11" s="27">
        <v>6</v>
      </c>
      <c r="K11" s="28" t="s">
        <v>6</v>
      </c>
      <c r="L11" s="29" t="s">
        <v>6</v>
      </c>
      <c r="M11" s="26">
        <v>2</v>
      </c>
      <c r="N11" s="27">
        <v>6</v>
      </c>
      <c r="O11" s="28" t="s">
        <v>6</v>
      </c>
      <c r="P11" s="29">
        <v>45</v>
      </c>
      <c r="Q11" s="26">
        <v>4</v>
      </c>
      <c r="R11" s="27">
        <v>6</v>
      </c>
      <c r="S11" s="28" t="s">
        <v>6</v>
      </c>
      <c r="T11" s="29" t="s">
        <v>6</v>
      </c>
      <c r="U11" s="10">
        <v>7</v>
      </c>
      <c r="V11" s="11">
        <v>6</v>
      </c>
      <c r="W11" s="12" t="s">
        <v>6</v>
      </c>
      <c r="X11" s="13" t="s">
        <v>6</v>
      </c>
      <c r="Z11" s="33" t="s">
        <v>31</v>
      </c>
      <c r="AA11" s="44">
        <f>AA6-AA7-AA8-AA9</f>
        <v>1679.8</v>
      </c>
    </row>
    <row r="12" spans="1:27" x14ac:dyDescent="0.25">
      <c r="A12" s="26">
        <v>2</v>
      </c>
      <c r="B12" s="27">
        <v>44780</v>
      </c>
      <c r="C12" s="28" t="s">
        <v>6</v>
      </c>
      <c r="D12" s="29">
        <v>32</v>
      </c>
      <c r="E12" s="26">
        <v>5</v>
      </c>
      <c r="F12" s="27">
        <v>7</v>
      </c>
      <c r="G12" s="28" t="s">
        <v>6</v>
      </c>
      <c r="H12" s="29" t="s">
        <v>6</v>
      </c>
      <c r="I12" s="10">
        <v>7</v>
      </c>
      <c r="J12" s="11">
        <v>7</v>
      </c>
      <c r="K12" s="12" t="s">
        <v>6</v>
      </c>
      <c r="L12" s="13" t="s">
        <v>6</v>
      </c>
      <c r="M12" s="26">
        <v>3</v>
      </c>
      <c r="N12" s="27">
        <v>7</v>
      </c>
      <c r="O12" s="28" t="s">
        <v>6</v>
      </c>
      <c r="P12" s="29" t="s">
        <v>6</v>
      </c>
      <c r="Q12" s="26">
        <v>5</v>
      </c>
      <c r="R12" s="27">
        <v>7</v>
      </c>
      <c r="S12" s="28" t="s">
        <v>6</v>
      </c>
      <c r="T12" s="29" t="s">
        <v>6</v>
      </c>
      <c r="U12" s="10">
        <v>1</v>
      </c>
      <c r="V12" s="11">
        <v>7</v>
      </c>
      <c r="W12" s="12" t="s">
        <v>6</v>
      </c>
      <c r="X12" s="13" t="s">
        <v>6</v>
      </c>
      <c r="Z12" s="45" t="s">
        <v>32</v>
      </c>
      <c r="AA12" s="45">
        <f>AA11*$AA$30/100</f>
        <v>1679.8</v>
      </c>
    </row>
    <row r="13" spans="1:27" x14ac:dyDescent="0.25">
      <c r="A13" s="26">
        <v>3</v>
      </c>
      <c r="B13" s="27">
        <v>44781</v>
      </c>
      <c r="C13" s="28" t="s">
        <v>6</v>
      </c>
      <c r="D13" s="29" t="s">
        <v>6</v>
      </c>
      <c r="E13" s="26">
        <v>6</v>
      </c>
      <c r="F13" s="27">
        <v>8</v>
      </c>
      <c r="G13" s="28" t="s">
        <v>6</v>
      </c>
      <c r="H13" s="29" t="s">
        <v>6</v>
      </c>
      <c r="I13" s="10">
        <v>1</v>
      </c>
      <c r="J13" s="11">
        <v>8</v>
      </c>
      <c r="K13" s="12" t="s">
        <v>6</v>
      </c>
      <c r="L13" s="13" t="s">
        <v>6</v>
      </c>
      <c r="M13" s="26">
        <v>4</v>
      </c>
      <c r="N13" s="27">
        <v>8</v>
      </c>
      <c r="O13" s="28" t="s">
        <v>6</v>
      </c>
      <c r="P13" s="29" t="s">
        <v>6</v>
      </c>
      <c r="Q13" s="26">
        <v>6</v>
      </c>
      <c r="R13" s="27">
        <v>8</v>
      </c>
      <c r="S13" s="28" t="s">
        <v>6</v>
      </c>
      <c r="T13" s="29" t="s">
        <v>6</v>
      </c>
      <c r="U13" s="26">
        <v>2</v>
      </c>
      <c r="V13" s="27">
        <v>8</v>
      </c>
      <c r="W13" s="28" t="s">
        <v>6</v>
      </c>
      <c r="X13" s="29">
        <v>2</v>
      </c>
    </row>
    <row r="14" spans="1:27" x14ac:dyDescent="0.25">
      <c r="A14" s="26">
        <v>4</v>
      </c>
      <c r="B14" s="27">
        <v>44782</v>
      </c>
      <c r="C14" s="28" t="s">
        <v>6</v>
      </c>
      <c r="D14" s="29" t="s">
        <v>6</v>
      </c>
      <c r="E14" s="10">
        <v>7</v>
      </c>
      <c r="F14" s="11">
        <v>9</v>
      </c>
      <c r="G14" s="12" t="s">
        <v>6</v>
      </c>
      <c r="H14" s="13" t="s">
        <v>6</v>
      </c>
      <c r="I14" s="26">
        <v>2</v>
      </c>
      <c r="J14" s="27">
        <v>9</v>
      </c>
      <c r="K14" s="28" t="s">
        <v>6</v>
      </c>
      <c r="L14" s="29">
        <v>41</v>
      </c>
      <c r="M14" s="26">
        <v>5</v>
      </c>
      <c r="N14" s="27">
        <v>9</v>
      </c>
      <c r="O14" s="28" t="s">
        <v>6</v>
      </c>
      <c r="P14" s="29" t="s">
        <v>6</v>
      </c>
      <c r="Q14" s="10">
        <v>7</v>
      </c>
      <c r="R14" s="11">
        <v>9</v>
      </c>
      <c r="S14" s="12" t="s">
        <v>6</v>
      </c>
      <c r="T14" s="13" t="s">
        <v>6</v>
      </c>
      <c r="U14" s="26">
        <v>3</v>
      </c>
      <c r="V14" s="27">
        <v>9</v>
      </c>
      <c r="W14" s="28" t="s">
        <v>6</v>
      </c>
      <c r="X14" s="29" t="s">
        <v>6</v>
      </c>
      <c r="Z14" t="s">
        <v>54</v>
      </c>
    </row>
    <row r="15" spans="1:27" x14ac:dyDescent="0.25">
      <c r="A15" s="26">
        <v>5</v>
      </c>
      <c r="B15" s="27">
        <v>44783</v>
      </c>
      <c r="C15" s="28" t="s">
        <v>6</v>
      </c>
      <c r="D15" s="29" t="s">
        <v>6</v>
      </c>
      <c r="E15" s="10">
        <v>1</v>
      </c>
      <c r="F15" s="11">
        <v>10</v>
      </c>
      <c r="G15" s="12" t="s">
        <v>6</v>
      </c>
      <c r="H15" s="13" t="s">
        <v>6</v>
      </c>
      <c r="I15" s="26">
        <v>3</v>
      </c>
      <c r="J15" s="27">
        <v>10</v>
      </c>
      <c r="K15" s="28" t="s">
        <v>6</v>
      </c>
      <c r="L15" s="29" t="s">
        <v>6</v>
      </c>
      <c r="M15" s="26">
        <v>6</v>
      </c>
      <c r="N15" s="27">
        <v>10</v>
      </c>
      <c r="O15" s="28" t="s">
        <v>6</v>
      </c>
      <c r="P15" s="29" t="s">
        <v>6</v>
      </c>
      <c r="Q15" s="10">
        <v>1</v>
      </c>
      <c r="R15" s="11">
        <v>10</v>
      </c>
      <c r="S15" s="12" t="s">
        <v>6</v>
      </c>
      <c r="T15" s="13" t="s">
        <v>6</v>
      </c>
      <c r="U15" s="26">
        <v>4</v>
      </c>
      <c r="V15" s="27">
        <v>10</v>
      </c>
      <c r="W15" s="28" t="s">
        <v>6</v>
      </c>
      <c r="X15" s="29" t="s">
        <v>6</v>
      </c>
    </row>
    <row r="16" spans="1:27" x14ac:dyDescent="0.25">
      <c r="A16" s="26">
        <v>6</v>
      </c>
      <c r="B16" s="27">
        <v>44784</v>
      </c>
      <c r="C16" s="28" t="s">
        <v>6</v>
      </c>
      <c r="D16" s="29" t="s">
        <v>6</v>
      </c>
      <c r="E16" s="26">
        <v>2</v>
      </c>
      <c r="F16" s="27">
        <v>11</v>
      </c>
      <c r="G16" s="28" t="s">
        <v>6</v>
      </c>
      <c r="H16" s="29">
        <v>37</v>
      </c>
      <c r="I16" s="26">
        <v>4</v>
      </c>
      <c r="J16" s="27">
        <v>11</v>
      </c>
      <c r="K16" s="28" t="s">
        <v>6</v>
      </c>
      <c r="L16" s="29" t="s">
        <v>6</v>
      </c>
      <c r="M16" s="10">
        <v>7</v>
      </c>
      <c r="N16" s="11">
        <v>11</v>
      </c>
      <c r="O16" s="12" t="s">
        <v>6</v>
      </c>
      <c r="P16" s="13" t="s">
        <v>6</v>
      </c>
      <c r="Q16" s="26">
        <v>2</v>
      </c>
      <c r="R16" s="27">
        <v>11</v>
      </c>
      <c r="S16" s="28" t="s">
        <v>6</v>
      </c>
      <c r="T16" s="29">
        <v>50</v>
      </c>
      <c r="U16" s="26">
        <v>5</v>
      </c>
      <c r="V16" s="27">
        <v>11</v>
      </c>
      <c r="W16" s="28" t="s">
        <v>6</v>
      </c>
      <c r="X16" s="29" t="s">
        <v>6</v>
      </c>
      <c r="Z16" s="48" t="s">
        <v>55</v>
      </c>
      <c r="AA16" s="56" t="s">
        <v>48</v>
      </c>
    </row>
    <row r="17" spans="1:27" x14ac:dyDescent="0.25">
      <c r="A17" s="10">
        <v>7</v>
      </c>
      <c r="B17" s="11">
        <v>44785</v>
      </c>
      <c r="C17" s="12" t="s">
        <v>6</v>
      </c>
      <c r="D17" s="13" t="s">
        <v>6</v>
      </c>
      <c r="E17" s="26">
        <v>3</v>
      </c>
      <c r="F17" s="27">
        <v>12</v>
      </c>
      <c r="G17" s="28" t="s">
        <v>6</v>
      </c>
      <c r="H17" s="29" t="s">
        <v>6</v>
      </c>
      <c r="I17" s="26">
        <v>5</v>
      </c>
      <c r="J17" s="27">
        <v>12</v>
      </c>
      <c r="K17" s="28" t="s">
        <v>6</v>
      </c>
      <c r="L17" s="29" t="s">
        <v>6</v>
      </c>
      <c r="M17" s="10">
        <v>1</v>
      </c>
      <c r="N17" s="11">
        <v>12</v>
      </c>
      <c r="O17" s="12" t="s">
        <v>6</v>
      </c>
      <c r="P17" s="13" t="s">
        <v>6</v>
      </c>
      <c r="Q17" s="26">
        <v>3</v>
      </c>
      <c r="R17" s="27">
        <v>12</v>
      </c>
      <c r="S17" s="28" t="s">
        <v>6</v>
      </c>
      <c r="T17" s="29" t="s">
        <v>6</v>
      </c>
      <c r="U17" s="4">
        <v>6</v>
      </c>
      <c r="V17" s="2">
        <v>12</v>
      </c>
      <c r="W17" s="6" t="s">
        <v>6</v>
      </c>
      <c r="X17" s="3" t="s">
        <v>6</v>
      </c>
      <c r="Z17" s="45" t="s">
        <v>8</v>
      </c>
      <c r="AA17" s="45">
        <v>1</v>
      </c>
    </row>
    <row r="18" spans="1:27" x14ac:dyDescent="0.25">
      <c r="A18" s="10">
        <v>1</v>
      </c>
      <c r="B18" s="11">
        <v>44786</v>
      </c>
      <c r="C18" s="12" t="s">
        <v>6</v>
      </c>
      <c r="D18" s="13" t="s">
        <v>6</v>
      </c>
      <c r="E18" s="26">
        <v>4</v>
      </c>
      <c r="F18" s="27">
        <v>13</v>
      </c>
      <c r="G18" s="28" t="s">
        <v>6</v>
      </c>
      <c r="H18" s="29" t="s">
        <v>6</v>
      </c>
      <c r="I18" s="26">
        <v>6</v>
      </c>
      <c r="J18" s="27">
        <v>13</v>
      </c>
      <c r="K18" s="28" t="s">
        <v>6</v>
      </c>
      <c r="L18" s="29" t="s">
        <v>6</v>
      </c>
      <c r="M18" s="26">
        <v>2</v>
      </c>
      <c r="N18" s="27">
        <v>13</v>
      </c>
      <c r="O18" s="28" t="s">
        <v>6</v>
      </c>
      <c r="P18" s="29">
        <v>46</v>
      </c>
      <c r="Q18" s="26">
        <v>4</v>
      </c>
      <c r="R18" s="27">
        <v>13</v>
      </c>
      <c r="S18" s="28" t="s">
        <v>6</v>
      </c>
      <c r="T18" s="29" t="s">
        <v>6</v>
      </c>
      <c r="U18" s="15">
        <v>7</v>
      </c>
      <c r="V18" s="11">
        <v>13</v>
      </c>
      <c r="W18" s="12" t="s">
        <v>6</v>
      </c>
      <c r="X18" s="14" t="s">
        <v>6</v>
      </c>
      <c r="Z18" s="45" t="s">
        <v>9</v>
      </c>
      <c r="AA18" s="45">
        <v>1</v>
      </c>
    </row>
    <row r="19" spans="1:27" x14ac:dyDescent="0.25">
      <c r="A19" s="26">
        <v>2</v>
      </c>
      <c r="B19" s="27">
        <v>44787</v>
      </c>
      <c r="C19" s="28" t="s">
        <v>6</v>
      </c>
      <c r="D19" s="29">
        <v>33</v>
      </c>
      <c r="E19" s="26">
        <v>5</v>
      </c>
      <c r="F19" s="27">
        <v>14</v>
      </c>
      <c r="G19" s="28" t="s">
        <v>6</v>
      </c>
      <c r="H19" s="29" t="s">
        <v>6</v>
      </c>
      <c r="I19" s="10">
        <v>7</v>
      </c>
      <c r="J19" s="11">
        <v>14</v>
      </c>
      <c r="K19" s="12" t="s">
        <v>6</v>
      </c>
      <c r="L19" s="13" t="s">
        <v>6</v>
      </c>
      <c r="M19" s="26">
        <v>3</v>
      </c>
      <c r="N19" s="27">
        <v>14</v>
      </c>
      <c r="O19" s="28" t="s">
        <v>6</v>
      </c>
      <c r="P19" s="29" t="s">
        <v>6</v>
      </c>
      <c r="Q19" s="26">
        <v>5</v>
      </c>
      <c r="R19" s="27">
        <v>14</v>
      </c>
      <c r="S19" s="28" t="s">
        <v>6</v>
      </c>
      <c r="T19" s="29" t="s">
        <v>6</v>
      </c>
      <c r="U19" s="15">
        <v>1</v>
      </c>
      <c r="V19" s="11">
        <v>14</v>
      </c>
      <c r="W19" s="12" t="s">
        <v>6</v>
      </c>
      <c r="X19" s="14" t="s">
        <v>6</v>
      </c>
      <c r="Z19" s="45" t="s">
        <v>7</v>
      </c>
      <c r="AA19" s="45">
        <v>1</v>
      </c>
    </row>
    <row r="20" spans="1:27" x14ac:dyDescent="0.25">
      <c r="A20" s="26">
        <v>3</v>
      </c>
      <c r="B20" s="27">
        <v>44788</v>
      </c>
      <c r="C20" s="28" t="s">
        <v>6</v>
      </c>
      <c r="D20" s="29"/>
      <c r="E20" s="26">
        <v>6</v>
      </c>
      <c r="F20" s="27">
        <v>15</v>
      </c>
      <c r="G20" s="28" t="s">
        <v>6</v>
      </c>
      <c r="H20" s="29" t="s">
        <v>6</v>
      </c>
      <c r="I20" s="10">
        <v>1</v>
      </c>
      <c r="J20" s="11">
        <v>15</v>
      </c>
      <c r="K20" s="12" t="s">
        <v>6</v>
      </c>
      <c r="L20" s="13" t="s">
        <v>6</v>
      </c>
      <c r="M20" s="26">
        <v>4</v>
      </c>
      <c r="N20" s="27">
        <v>15</v>
      </c>
      <c r="O20" s="28" t="s">
        <v>6</v>
      </c>
      <c r="P20" s="29" t="s">
        <v>6</v>
      </c>
      <c r="Q20" s="26">
        <v>6</v>
      </c>
      <c r="R20" s="27">
        <v>15</v>
      </c>
      <c r="S20" s="28" t="s">
        <v>6</v>
      </c>
      <c r="T20" s="29" t="s">
        <v>6</v>
      </c>
      <c r="U20" s="26">
        <v>2</v>
      </c>
      <c r="V20" s="27">
        <v>15</v>
      </c>
      <c r="W20" s="28" t="s">
        <v>6</v>
      </c>
      <c r="X20" s="29">
        <v>3</v>
      </c>
      <c r="Z20" s="48" t="s">
        <v>35</v>
      </c>
      <c r="AA20" s="48">
        <f>SUM(AA17:AA19)</f>
        <v>3</v>
      </c>
    </row>
    <row r="21" spans="1:27" ht="15.75" thickBot="1" x14ac:dyDescent="0.3">
      <c r="A21" s="26">
        <v>4</v>
      </c>
      <c r="B21" s="27">
        <v>44789</v>
      </c>
      <c r="C21" s="28" t="s">
        <v>6</v>
      </c>
      <c r="D21" s="29" t="s">
        <v>6</v>
      </c>
      <c r="E21" s="10">
        <v>7</v>
      </c>
      <c r="F21" s="11">
        <v>16</v>
      </c>
      <c r="G21" s="12" t="s">
        <v>6</v>
      </c>
      <c r="H21" s="13" t="s">
        <v>6</v>
      </c>
      <c r="I21" s="20">
        <v>2</v>
      </c>
      <c r="J21" s="21">
        <v>16</v>
      </c>
      <c r="K21" s="22" t="s">
        <v>22</v>
      </c>
      <c r="L21" s="23">
        <v>42</v>
      </c>
      <c r="M21" s="26">
        <v>5</v>
      </c>
      <c r="N21" s="27">
        <v>16</v>
      </c>
      <c r="O21" s="28" t="s">
        <v>6</v>
      </c>
      <c r="P21" s="29" t="s">
        <v>6</v>
      </c>
      <c r="Q21" s="10">
        <v>7</v>
      </c>
      <c r="R21" s="11">
        <v>16</v>
      </c>
      <c r="S21" s="12" t="s">
        <v>6</v>
      </c>
      <c r="T21" s="13" t="s">
        <v>6</v>
      </c>
      <c r="U21" s="26">
        <v>3</v>
      </c>
      <c r="V21" s="27">
        <v>16</v>
      </c>
      <c r="W21" s="28" t="s">
        <v>6</v>
      </c>
      <c r="X21" s="29" t="s">
        <v>6</v>
      </c>
    </row>
    <row r="22" spans="1:27" ht="15.75" thickTop="1" x14ac:dyDescent="0.25">
      <c r="A22" s="26">
        <v>5</v>
      </c>
      <c r="B22" s="27">
        <v>44790</v>
      </c>
      <c r="C22" s="28" t="s">
        <v>6</v>
      </c>
      <c r="D22" s="29" t="s">
        <v>6</v>
      </c>
      <c r="E22" s="10">
        <v>1</v>
      </c>
      <c r="F22" s="11">
        <v>17</v>
      </c>
      <c r="G22" s="12" t="s">
        <v>6</v>
      </c>
      <c r="H22" s="13" t="s">
        <v>6</v>
      </c>
      <c r="I22" s="20">
        <v>3</v>
      </c>
      <c r="J22" s="21">
        <v>17</v>
      </c>
      <c r="K22" s="22" t="s">
        <v>22</v>
      </c>
      <c r="L22" s="23" t="s">
        <v>6</v>
      </c>
      <c r="M22" s="26">
        <v>6</v>
      </c>
      <c r="N22" s="27">
        <v>17</v>
      </c>
      <c r="O22" s="28" t="s">
        <v>6</v>
      </c>
      <c r="P22" s="29" t="s">
        <v>6</v>
      </c>
      <c r="Q22" s="10">
        <v>1</v>
      </c>
      <c r="R22" s="11">
        <v>17</v>
      </c>
      <c r="S22" s="12" t="s">
        <v>6</v>
      </c>
      <c r="T22" s="13" t="s">
        <v>6</v>
      </c>
      <c r="U22" s="26">
        <v>4</v>
      </c>
      <c r="V22" s="27">
        <v>17</v>
      </c>
      <c r="W22" s="28" t="s">
        <v>6</v>
      </c>
      <c r="X22" s="29" t="s">
        <v>6</v>
      </c>
      <c r="Z22" s="34" t="s">
        <v>36</v>
      </c>
      <c r="AA22" s="35"/>
    </row>
    <row r="23" spans="1:27" x14ac:dyDescent="0.25">
      <c r="A23" s="26">
        <v>6</v>
      </c>
      <c r="B23" s="27">
        <v>44791</v>
      </c>
      <c r="C23" s="28" t="s">
        <v>6</v>
      </c>
      <c r="D23" s="29" t="s">
        <v>6</v>
      </c>
      <c r="E23" s="26">
        <v>2</v>
      </c>
      <c r="F23" s="27">
        <v>18</v>
      </c>
      <c r="G23" s="28" t="s">
        <v>6</v>
      </c>
      <c r="H23" s="29">
        <v>38</v>
      </c>
      <c r="I23" s="20">
        <v>4</v>
      </c>
      <c r="J23" s="21">
        <v>18</v>
      </c>
      <c r="K23" s="22" t="s">
        <v>22</v>
      </c>
      <c r="L23" s="23" t="s">
        <v>6</v>
      </c>
      <c r="M23" s="10">
        <v>7</v>
      </c>
      <c r="N23" s="11">
        <v>18</v>
      </c>
      <c r="O23" s="12" t="s">
        <v>6</v>
      </c>
      <c r="P23" s="13" t="s">
        <v>6</v>
      </c>
      <c r="Q23" s="26">
        <v>2</v>
      </c>
      <c r="R23" s="27">
        <v>18</v>
      </c>
      <c r="S23" s="28" t="s">
        <v>6</v>
      </c>
      <c r="T23" s="29">
        <v>51</v>
      </c>
      <c r="U23" s="26">
        <v>5</v>
      </c>
      <c r="V23" s="27">
        <v>18</v>
      </c>
      <c r="W23" s="28" t="s">
        <v>6</v>
      </c>
      <c r="X23" s="29" t="s">
        <v>6</v>
      </c>
      <c r="Z23" s="38" t="s">
        <v>26</v>
      </c>
      <c r="AA23" s="39">
        <v>7.4</v>
      </c>
    </row>
    <row r="24" spans="1:27" x14ac:dyDescent="0.25">
      <c r="A24" s="10">
        <v>7</v>
      </c>
      <c r="B24" s="11">
        <v>44792</v>
      </c>
      <c r="C24" s="12" t="s">
        <v>6</v>
      </c>
      <c r="D24" s="13" t="s">
        <v>6</v>
      </c>
      <c r="E24" s="26">
        <v>3</v>
      </c>
      <c r="F24" s="27">
        <v>19</v>
      </c>
      <c r="G24" s="28" t="s">
        <v>6</v>
      </c>
      <c r="H24" s="29" t="s">
        <v>6</v>
      </c>
      <c r="I24" s="20">
        <v>5</v>
      </c>
      <c r="J24" s="21">
        <v>19</v>
      </c>
      <c r="K24" s="22" t="s">
        <v>22</v>
      </c>
      <c r="L24" s="23" t="s">
        <v>6</v>
      </c>
      <c r="M24" s="10">
        <v>1</v>
      </c>
      <c r="N24" s="11">
        <v>19</v>
      </c>
      <c r="O24" s="12" t="s">
        <v>6</v>
      </c>
      <c r="P24" s="13" t="s">
        <v>6</v>
      </c>
      <c r="Q24" s="26">
        <v>3</v>
      </c>
      <c r="R24" s="27">
        <v>19</v>
      </c>
      <c r="S24" s="28" t="s">
        <v>6</v>
      </c>
      <c r="T24" s="29" t="s">
        <v>6</v>
      </c>
      <c r="U24" s="4">
        <v>6</v>
      </c>
      <c r="V24" s="2">
        <v>19</v>
      </c>
      <c r="W24" s="6" t="s">
        <v>6</v>
      </c>
      <c r="X24" s="3" t="s">
        <v>6</v>
      </c>
      <c r="Z24" s="38" t="s">
        <v>27</v>
      </c>
      <c r="AA24" s="39">
        <v>260</v>
      </c>
    </row>
    <row r="25" spans="1:27" x14ac:dyDescent="0.25">
      <c r="A25" s="10">
        <v>1</v>
      </c>
      <c r="B25" s="11">
        <v>44793</v>
      </c>
      <c r="C25" s="12" t="s">
        <v>6</v>
      </c>
      <c r="D25" s="13" t="s">
        <v>6</v>
      </c>
      <c r="E25" s="26">
        <v>4</v>
      </c>
      <c r="F25" s="27">
        <v>20</v>
      </c>
      <c r="G25" s="28" t="s">
        <v>6</v>
      </c>
      <c r="H25" s="29" t="s">
        <v>6</v>
      </c>
      <c r="I25" s="20">
        <v>6</v>
      </c>
      <c r="J25" s="21">
        <v>20</v>
      </c>
      <c r="K25" s="22" t="s">
        <v>22</v>
      </c>
      <c r="L25" s="23" t="s">
        <v>6</v>
      </c>
      <c r="M25" s="26">
        <v>2</v>
      </c>
      <c r="N25" s="27">
        <v>20</v>
      </c>
      <c r="O25" s="28" t="s">
        <v>6</v>
      </c>
      <c r="P25" s="29">
        <v>47</v>
      </c>
      <c r="Q25" s="26">
        <v>4</v>
      </c>
      <c r="R25" s="27">
        <v>20</v>
      </c>
      <c r="S25" s="28" t="s">
        <v>6</v>
      </c>
      <c r="T25" s="29" t="s">
        <v>6</v>
      </c>
      <c r="U25" s="15">
        <v>7</v>
      </c>
      <c r="V25" s="11">
        <v>20</v>
      </c>
      <c r="W25" s="12" t="s">
        <v>6</v>
      </c>
      <c r="X25" s="14" t="s">
        <v>6</v>
      </c>
      <c r="Z25" s="38" t="s">
        <v>28</v>
      </c>
      <c r="AA25" s="41">
        <f>AA24*AA23</f>
        <v>1924</v>
      </c>
    </row>
    <row r="26" spans="1:27" x14ac:dyDescent="0.25">
      <c r="A26" s="26">
        <v>2</v>
      </c>
      <c r="B26" s="27">
        <v>44794</v>
      </c>
      <c r="C26" s="28" t="s">
        <v>6</v>
      </c>
      <c r="D26" s="29">
        <v>34</v>
      </c>
      <c r="E26" s="26">
        <v>5</v>
      </c>
      <c r="F26" s="27">
        <v>21</v>
      </c>
      <c r="G26" s="28" t="s">
        <v>6</v>
      </c>
      <c r="H26" s="29" t="s">
        <v>6</v>
      </c>
      <c r="I26" s="10">
        <v>7</v>
      </c>
      <c r="J26" s="11">
        <v>21</v>
      </c>
      <c r="K26" s="12" t="s">
        <v>6</v>
      </c>
      <c r="L26" s="13" t="s">
        <v>6</v>
      </c>
      <c r="M26" s="26">
        <v>3</v>
      </c>
      <c r="N26" s="27">
        <v>21</v>
      </c>
      <c r="O26" s="28" t="s">
        <v>6</v>
      </c>
      <c r="P26" s="29" t="s">
        <v>6</v>
      </c>
      <c r="Q26" s="26">
        <v>5</v>
      </c>
      <c r="R26" s="27">
        <v>21</v>
      </c>
      <c r="S26" s="28" t="s">
        <v>6</v>
      </c>
      <c r="T26" s="29" t="s">
        <v>6</v>
      </c>
      <c r="U26" s="15">
        <v>1</v>
      </c>
      <c r="V26" s="11">
        <v>21</v>
      </c>
      <c r="W26" s="12" t="s">
        <v>6</v>
      </c>
      <c r="X26" s="14" t="s">
        <v>6</v>
      </c>
      <c r="Z26" s="38" t="s">
        <v>29</v>
      </c>
      <c r="AA26" s="39">
        <v>25</v>
      </c>
    </row>
    <row r="27" spans="1:27" ht="15.75" thickBot="1" x14ac:dyDescent="0.3">
      <c r="A27" s="26">
        <v>3</v>
      </c>
      <c r="B27" s="27">
        <v>44795</v>
      </c>
      <c r="C27" s="28" t="s">
        <v>6</v>
      </c>
      <c r="D27" s="29"/>
      <c r="E27" s="26">
        <v>6</v>
      </c>
      <c r="F27" s="27">
        <v>22</v>
      </c>
      <c r="G27" s="28" t="s">
        <v>6</v>
      </c>
      <c r="H27" s="29" t="s">
        <v>6</v>
      </c>
      <c r="I27" s="10">
        <v>1</v>
      </c>
      <c r="J27" s="11">
        <v>22</v>
      </c>
      <c r="K27" s="12" t="s">
        <v>6</v>
      </c>
      <c r="L27" s="13" t="s">
        <v>6</v>
      </c>
      <c r="M27" s="26">
        <v>4</v>
      </c>
      <c r="N27" s="27">
        <v>22</v>
      </c>
      <c r="O27" s="28" t="s">
        <v>6</v>
      </c>
      <c r="P27" s="29" t="s">
        <v>6</v>
      </c>
      <c r="Q27" s="26">
        <v>6</v>
      </c>
      <c r="R27" s="27">
        <v>22</v>
      </c>
      <c r="S27" s="28" t="s">
        <v>6</v>
      </c>
      <c r="T27" s="29" t="s">
        <v>6</v>
      </c>
      <c r="U27" s="26">
        <v>2</v>
      </c>
      <c r="V27" s="27">
        <v>22</v>
      </c>
      <c r="W27" s="28" t="s">
        <v>6</v>
      </c>
      <c r="X27" s="29">
        <v>4</v>
      </c>
      <c r="Z27" s="42" t="s">
        <v>30</v>
      </c>
      <c r="AA27" s="43">
        <v>5</v>
      </c>
    </row>
    <row r="28" spans="1:27" ht="16.5" thickTop="1" thickBot="1" x14ac:dyDescent="0.3">
      <c r="A28" s="26">
        <v>4</v>
      </c>
      <c r="B28" s="27">
        <v>44796</v>
      </c>
      <c r="C28" s="28" t="s">
        <v>6</v>
      </c>
      <c r="D28" s="29" t="s">
        <v>6</v>
      </c>
      <c r="E28" s="10">
        <v>7</v>
      </c>
      <c r="F28" s="11">
        <v>23</v>
      </c>
      <c r="G28" s="12" t="s">
        <v>6</v>
      </c>
      <c r="H28" s="13" t="s">
        <v>6</v>
      </c>
      <c r="I28" s="26">
        <v>2</v>
      </c>
      <c r="J28" s="27">
        <v>23</v>
      </c>
      <c r="K28" s="28" t="s">
        <v>6</v>
      </c>
      <c r="L28" s="29">
        <v>43</v>
      </c>
      <c r="M28" s="26">
        <v>5</v>
      </c>
      <c r="N28" s="27">
        <v>23</v>
      </c>
      <c r="O28" s="28" t="s">
        <v>6</v>
      </c>
      <c r="P28" s="29" t="s">
        <v>6</v>
      </c>
      <c r="Q28" s="10">
        <v>7</v>
      </c>
      <c r="R28" s="11">
        <v>23</v>
      </c>
      <c r="S28" s="12" t="s">
        <v>6</v>
      </c>
      <c r="T28" s="13" t="s">
        <v>6</v>
      </c>
      <c r="U28" s="26">
        <v>3</v>
      </c>
      <c r="V28" s="27">
        <v>23</v>
      </c>
      <c r="W28" s="28" t="s">
        <v>6</v>
      </c>
      <c r="X28" s="29" t="s">
        <v>6</v>
      </c>
    </row>
    <row r="29" spans="1:27" ht="15.75" thickTop="1" x14ac:dyDescent="0.25">
      <c r="A29" s="26">
        <v>5</v>
      </c>
      <c r="B29" s="27">
        <v>44797</v>
      </c>
      <c r="C29" s="28" t="s">
        <v>6</v>
      </c>
      <c r="D29" s="29" t="s">
        <v>6</v>
      </c>
      <c r="E29" s="10">
        <v>1</v>
      </c>
      <c r="F29" s="11">
        <v>24</v>
      </c>
      <c r="G29" s="12" t="s">
        <v>6</v>
      </c>
      <c r="H29" s="13" t="s">
        <v>6</v>
      </c>
      <c r="I29" s="26">
        <v>3</v>
      </c>
      <c r="J29" s="27">
        <v>24</v>
      </c>
      <c r="K29" s="28" t="s">
        <v>6</v>
      </c>
      <c r="L29" s="29" t="s">
        <v>6</v>
      </c>
      <c r="M29" s="26">
        <v>6</v>
      </c>
      <c r="N29" s="27">
        <v>24</v>
      </c>
      <c r="O29" s="28" t="s">
        <v>6</v>
      </c>
      <c r="P29" s="29" t="s">
        <v>6</v>
      </c>
      <c r="Q29" s="10">
        <v>1</v>
      </c>
      <c r="R29" s="11">
        <v>24</v>
      </c>
      <c r="S29" s="12"/>
      <c r="T29" s="13" t="s">
        <v>6</v>
      </c>
      <c r="U29" s="26">
        <v>4</v>
      </c>
      <c r="V29" s="27">
        <v>24</v>
      </c>
      <c r="W29" s="28" t="s">
        <v>6</v>
      </c>
      <c r="X29" s="29" t="s">
        <v>6</v>
      </c>
      <c r="Z29" s="34" t="s">
        <v>33</v>
      </c>
      <c r="AA29" s="46"/>
    </row>
    <row r="30" spans="1:27" ht="15.75" thickBot="1" x14ac:dyDescent="0.3">
      <c r="A30" s="26">
        <v>6</v>
      </c>
      <c r="B30" s="27">
        <v>44798</v>
      </c>
      <c r="C30" s="28" t="s">
        <v>6</v>
      </c>
      <c r="D30" s="29" t="s">
        <v>6</v>
      </c>
      <c r="E30" s="26">
        <v>2</v>
      </c>
      <c r="F30" s="27">
        <v>25</v>
      </c>
      <c r="G30" s="28" t="s">
        <v>6</v>
      </c>
      <c r="H30" s="29">
        <v>39</v>
      </c>
      <c r="I30" s="26">
        <v>4</v>
      </c>
      <c r="J30" s="27">
        <v>25</v>
      </c>
      <c r="K30" s="28" t="s">
        <v>6</v>
      </c>
      <c r="L30" s="29" t="s">
        <v>6</v>
      </c>
      <c r="M30" s="10">
        <v>7</v>
      </c>
      <c r="N30" s="11">
        <v>25</v>
      </c>
      <c r="O30" s="12" t="s">
        <v>6</v>
      </c>
      <c r="P30" s="13" t="s">
        <v>6</v>
      </c>
      <c r="Q30" s="16">
        <v>2</v>
      </c>
      <c r="R30" s="17">
        <v>25</v>
      </c>
      <c r="S30" s="18" t="s">
        <v>8</v>
      </c>
      <c r="T30" s="19">
        <v>52</v>
      </c>
      <c r="U30" s="26">
        <v>5</v>
      </c>
      <c r="V30" s="27">
        <v>25</v>
      </c>
      <c r="W30" s="28" t="s">
        <v>6</v>
      </c>
      <c r="X30" s="29" t="s">
        <v>6</v>
      </c>
      <c r="Z30" s="42" t="s">
        <v>34</v>
      </c>
      <c r="AA30" s="47">
        <v>100</v>
      </c>
    </row>
    <row r="31" spans="1:27" ht="15.75" thickTop="1" x14ac:dyDescent="0.25">
      <c r="A31" s="10">
        <v>7</v>
      </c>
      <c r="B31" s="11">
        <v>44799</v>
      </c>
      <c r="C31" s="12" t="s">
        <v>6</v>
      </c>
      <c r="D31" s="13" t="s">
        <v>6</v>
      </c>
      <c r="E31" s="26">
        <v>3</v>
      </c>
      <c r="F31" s="27">
        <v>26</v>
      </c>
      <c r="G31" s="28" t="s">
        <v>6</v>
      </c>
      <c r="H31" s="29" t="s">
        <v>6</v>
      </c>
      <c r="I31" s="26">
        <v>5</v>
      </c>
      <c r="J31" s="27">
        <v>26</v>
      </c>
      <c r="K31" s="28" t="s">
        <v>6</v>
      </c>
      <c r="L31" s="29" t="s">
        <v>6</v>
      </c>
      <c r="M31" s="10">
        <v>1</v>
      </c>
      <c r="N31" s="11">
        <v>26</v>
      </c>
      <c r="O31" s="12" t="s">
        <v>6</v>
      </c>
      <c r="P31" s="13" t="s">
        <v>6</v>
      </c>
      <c r="Q31" s="16">
        <v>3</v>
      </c>
      <c r="R31" s="17">
        <v>26</v>
      </c>
      <c r="S31" s="18" t="s">
        <v>9</v>
      </c>
      <c r="T31" s="19" t="s">
        <v>6</v>
      </c>
      <c r="U31" s="4">
        <v>6</v>
      </c>
      <c r="V31" s="2">
        <v>26</v>
      </c>
      <c r="W31" s="6" t="s">
        <v>6</v>
      </c>
      <c r="X31" s="3" t="s">
        <v>6</v>
      </c>
    </row>
    <row r="32" spans="1:27" x14ac:dyDescent="0.25">
      <c r="A32" s="10">
        <v>1</v>
      </c>
      <c r="B32" s="11">
        <v>44800</v>
      </c>
      <c r="C32" s="12" t="s">
        <v>6</v>
      </c>
      <c r="D32" s="13" t="s">
        <v>6</v>
      </c>
      <c r="E32" s="26">
        <v>4</v>
      </c>
      <c r="F32" s="27">
        <v>27</v>
      </c>
      <c r="G32" s="28" t="s">
        <v>6</v>
      </c>
      <c r="H32" s="29" t="s">
        <v>6</v>
      </c>
      <c r="I32" s="26">
        <v>6</v>
      </c>
      <c r="J32" s="27">
        <v>27</v>
      </c>
      <c r="K32" s="28" t="s">
        <v>6</v>
      </c>
      <c r="L32" s="29" t="s">
        <v>6</v>
      </c>
      <c r="M32" s="26">
        <v>2</v>
      </c>
      <c r="N32" s="27">
        <v>27</v>
      </c>
      <c r="O32" s="28" t="s">
        <v>6</v>
      </c>
      <c r="P32" s="29">
        <v>48</v>
      </c>
      <c r="Q32" s="26">
        <v>4</v>
      </c>
      <c r="R32" s="27">
        <v>27</v>
      </c>
      <c r="S32" s="28" t="s">
        <v>6</v>
      </c>
      <c r="T32" s="29" t="s">
        <v>6</v>
      </c>
      <c r="U32" s="15">
        <v>7</v>
      </c>
      <c r="V32" s="11">
        <v>27</v>
      </c>
      <c r="W32" s="12" t="s">
        <v>6</v>
      </c>
      <c r="X32" s="14" t="s">
        <v>6</v>
      </c>
      <c r="Z32" s="33" t="s">
        <v>49</v>
      </c>
    </row>
    <row r="33" spans="1:27" x14ac:dyDescent="0.25">
      <c r="A33" s="26">
        <v>2</v>
      </c>
      <c r="B33" s="27">
        <v>44801</v>
      </c>
      <c r="C33" s="28" t="s">
        <v>6</v>
      </c>
      <c r="D33" s="29">
        <v>35</v>
      </c>
      <c r="E33" s="26">
        <v>5</v>
      </c>
      <c r="F33" s="27">
        <v>28</v>
      </c>
      <c r="G33" s="28" t="s">
        <v>6</v>
      </c>
      <c r="H33" s="29" t="s">
        <v>6</v>
      </c>
      <c r="I33" s="10">
        <v>7</v>
      </c>
      <c r="J33" s="11">
        <v>28</v>
      </c>
      <c r="K33" s="12" t="s">
        <v>6</v>
      </c>
      <c r="L33" s="13" t="s">
        <v>6</v>
      </c>
      <c r="M33" s="26">
        <v>3</v>
      </c>
      <c r="N33" s="27">
        <v>28</v>
      </c>
      <c r="O33" s="28" t="s">
        <v>6</v>
      </c>
      <c r="P33" s="29" t="s">
        <v>6</v>
      </c>
      <c r="Q33" s="26">
        <v>5</v>
      </c>
      <c r="R33" s="27">
        <v>28</v>
      </c>
      <c r="S33" s="28" t="s">
        <v>6</v>
      </c>
      <c r="T33" s="29" t="s">
        <v>6</v>
      </c>
      <c r="U33" s="15">
        <v>1</v>
      </c>
      <c r="V33" s="11">
        <v>28</v>
      </c>
      <c r="W33" s="12" t="s">
        <v>6</v>
      </c>
      <c r="X33" s="14" t="s">
        <v>6</v>
      </c>
      <c r="Z33" t="s">
        <v>50</v>
      </c>
    </row>
    <row r="34" spans="1:27" x14ac:dyDescent="0.25">
      <c r="A34" s="26">
        <v>3</v>
      </c>
      <c r="B34" s="27">
        <v>44802</v>
      </c>
      <c r="C34" s="28" t="s">
        <v>6</v>
      </c>
      <c r="D34" s="29"/>
      <c r="E34" s="26">
        <v>6</v>
      </c>
      <c r="F34" s="27">
        <v>29</v>
      </c>
      <c r="G34" s="28" t="s">
        <v>6</v>
      </c>
      <c r="H34" s="29" t="s">
        <v>6</v>
      </c>
      <c r="I34" s="10">
        <v>1</v>
      </c>
      <c r="J34" s="11">
        <v>29</v>
      </c>
      <c r="K34" s="12" t="s">
        <v>6</v>
      </c>
      <c r="L34" s="13" t="s">
        <v>6</v>
      </c>
      <c r="M34" s="26">
        <v>4</v>
      </c>
      <c r="N34" s="27">
        <v>29</v>
      </c>
      <c r="O34" s="28" t="s">
        <v>6</v>
      </c>
      <c r="P34" s="29" t="s">
        <v>6</v>
      </c>
      <c r="Q34" s="26">
        <v>6</v>
      </c>
      <c r="R34" s="27">
        <v>29</v>
      </c>
      <c r="S34" s="28" t="s">
        <v>6</v>
      </c>
      <c r="T34" s="29" t="s">
        <v>6</v>
      </c>
      <c r="U34" s="26">
        <v>2</v>
      </c>
      <c r="V34" s="27">
        <v>29</v>
      </c>
      <c r="W34" s="28" t="s">
        <v>6</v>
      </c>
      <c r="X34" s="29">
        <v>5</v>
      </c>
      <c r="Z34" t="s">
        <v>51</v>
      </c>
    </row>
    <row r="35" spans="1:27" x14ac:dyDescent="0.25">
      <c r="A35" s="26">
        <v>4</v>
      </c>
      <c r="B35" s="27">
        <v>44803</v>
      </c>
      <c r="C35" s="28" t="s">
        <v>6</v>
      </c>
      <c r="D35" s="29" t="s">
        <v>6</v>
      </c>
      <c r="E35" s="10">
        <v>7</v>
      </c>
      <c r="F35" s="11">
        <v>30</v>
      </c>
      <c r="G35" s="12" t="s">
        <v>6</v>
      </c>
      <c r="H35" s="13" t="s">
        <v>6</v>
      </c>
      <c r="I35" s="32">
        <v>2</v>
      </c>
      <c r="J35" s="27">
        <v>30</v>
      </c>
      <c r="K35" s="28" t="s">
        <v>6</v>
      </c>
      <c r="L35" s="31">
        <v>44</v>
      </c>
      <c r="M35" s="26">
        <v>4</v>
      </c>
      <c r="N35" s="27">
        <v>30</v>
      </c>
      <c r="O35" s="28" t="s">
        <v>6</v>
      </c>
      <c r="P35" s="29" t="s">
        <v>6</v>
      </c>
      <c r="Q35" s="15">
        <v>7</v>
      </c>
      <c r="R35" s="11">
        <v>30</v>
      </c>
      <c r="S35" s="12"/>
      <c r="T35" s="14" t="s">
        <v>6</v>
      </c>
      <c r="U35" s="26">
        <v>3</v>
      </c>
      <c r="V35" s="27">
        <v>30</v>
      </c>
      <c r="W35" s="28" t="s">
        <v>6</v>
      </c>
      <c r="X35" s="29" t="s">
        <v>6</v>
      </c>
    </row>
    <row r="36" spans="1:27" x14ac:dyDescent="0.25">
      <c r="A36" s="26">
        <v>5</v>
      </c>
      <c r="B36" s="27">
        <v>44804</v>
      </c>
      <c r="C36" s="28" t="s">
        <v>6</v>
      </c>
      <c r="D36" s="29" t="s">
        <v>6</v>
      </c>
      <c r="E36" s="4" t="s">
        <v>6</v>
      </c>
      <c r="F36" s="2" t="s">
        <v>6</v>
      </c>
      <c r="G36" s="6" t="s">
        <v>6</v>
      </c>
      <c r="H36" s="3" t="s">
        <v>6</v>
      </c>
      <c r="I36" s="32" t="s">
        <v>40</v>
      </c>
      <c r="J36" s="27">
        <v>31</v>
      </c>
      <c r="K36" s="28" t="s">
        <v>6</v>
      </c>
      <c r="L36" s="31"/>
      <c r="M36" s="26" t="s">
        <v>6</v>
      </c>
      <c r="N36" s="27" t="s">
        <v>6</v>
      </c>
      <c r="O36" s="28" t="s">
        <v>6</v>
      </c>
      <c r="P36" s="29" t="s">
        <v>6</v>
      </c>
      <c r="Q36" s="51" t="s">
        <v>42</v>
      </c>
      <c r="R36" s="11">
        <v>31</v>
      </c>
      <c r="S36" s="12" t="s">
        <v>10</v>
      </c>
      <c r="T36" s="14" t="s">
        <v>6</v>
      </c>
      <c r="U36" s="26">
        <v>4</v>
      </c>
      <c r="V36" s="2">
        <v>31</v>
      </c>
      <c r="W36" s="6" t="s">
        <v>6</v>
      </c>
      <c r="X36" s="3" t="s">
        <v>6</v>
      </c>
      <c r="Z36" t="s">
        <v>59</v>
      </c>
      <c r="AA36">
        <f>D37+H37+L37+P37+T37+X37+D74+H74+L74+P74+T74+X74</f>
        <v>228</v>
      </c>
    </row>
    <row r="37" spans="1:27" x14ac:dyDescent="0.25">
      <c r="A37" s="7"/>
      <c r="B37" s="8"/>
      <c r="C37" s="57" t="s">
        <v>58</v>
      </c>
      <c r="D37" s="9">
        <v>21</v>
      </c>
      <c r="E37" s="7"/>
      <c r="F37" s="8"/>
      <c r="G37" s="57" t="s">
        <v>58</v>
      </c>
      <c r="H37" s="9">
        <v>21</v>
      </c>
      <c r="I37" s="7"/>
      <c r="J37" s="8"/>
      <c r="K37" s="57" t="s">
        <v>58</v>
      </c>
      <c r="L37" s="9">
        <v>17</v>
      </c>
      <c r="M37" s="7"/>
      <c r="N37" s="8"/>
      <c r="O37" s="57" t="s">
        <v>58</v>
      </c>
      <c r="P37" s="9">
        <v>22</v>
      </c>
      <c r="Q37" s="7"/>
      <c r="R37" s="8"/>
      <c r="S37" s="57" t="s">
        <v>58</v>
      </c>
      <c r="T37" s="9">
        <v>19</v>
      </c>
      <c r="U37" s="7"/>
      <c r="V37" s="8"/>
      <c r="W37" s="57" t="s">
        <v>58</v>
      </c>
      <c r="X37" s="9">
        <v>22</v>
      </c>
    </row>
    <row r="38" spans="1:2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7" x14ac:dyDescent="0.25">
      <c r="A40" s="58">
        <v>2024</v>
      </c>
      <c r="B40" s="59"/>
      <c r="C40" s="5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7" x14ac:dyDescent="0.25">
      <c r="A42" s="65" t="s">
        <v>11</v>
      </c>
      <c r="B42" s="64"/>
      <c r="C42" s="64"/>
      <c r="D42" s="66"/>
      <c r="E42" s="63" t="s">
        <v>12</v>
      </c>
      <c r="F42" s="64"/>
      <c r="G42" s="64"/>
      <c r="H42" s="66"/>
      <c r="I42" s="63" t="s">
        <v>13</v>
      </c>
      <c r="J42" s="64"/>
      <c r="K42" s="64"/>
      <c r="L42" s="66"/>
      <c r="M42" s="63" t="s">
        <v>14</v>
      </c>
      <c r="N42" s="64"/>
      <c r="O42" s="64"/>
      <c r="P42" s="66"/>
      <c r="Q42" s="63" t="s">
        <v>15</v>
      </c>
      <c r="R42" s="64"/>
      <c r="S42" s="64"/>
      <c r="T42" s="66"/>
      <c r="U42" s="63" t="s">
        <v>16</v>
      </c>
      <c r="V42" s="64"/>
      <c r="W42" s="64"/>
      <c r="X42" s="64"/>
    </row>
    <row r="43" spans="1:27" x14ac:dyDescent="0.25">
      <c r="A43" s="26">
        <v>5</v>
      </c>
      <c r="B43" s="27">
        <v>1</v>
      </c>
      <c r="C43" s="28" t="s">
        <v>6</v>
      </c>
      <c r="D43" s="29" t="s">
        <v>6</v>
      </c>
      <c r="E43" s="26">
        <v>6</v>
      </c>
      <c r="F43" s="27">
        <v>1</v>
      </c>
      <c r="G43" s="28" t="s">
        <v>6</v>
      </c>
      <c r="H43" s="31" t="s">
        <v>6</v>
      </c>
      <c r="I43" s="16">
        <v>2</v>
      </c>
      <c r="J43" s="17">
        <v>1</v>
      </c>
      <c r="K43" s="18" t="s">
        <v>20</v>
      </c>
      <c r="L43" s="19">
        <v>14</v>
      </c>
      <c r="M43" s="32">
        <v>4</v>
      </c>
      <c r="N43" s="27">
        <v>1</v>
      </c>
      <c r="O43" s="28" t="s">
        <v>6</v>
      </c>
      <c r="P43" s="31" t="s">
        <v>6</v>
      </c>
      <c r="Q43" s="15">
        <v>7</v>
      </c>
      <c r="R43" s="11">
        <v>1</v>
      </c>
      <c r="S43" s="12" t="s">
        <v>6</v>
      </c>
      <c r="T43" s="14" t="s">
        <v>6</v>
      </c>
      <c r="U43" s="32">
        <v>2</v>
      </c>
      <c r="V43" s="27">
        <v>1</v>
      </c>
      <c r="W43" s="28" t="s">
        <v>6</v>
      </c>
      <c r="X43" s="31">
        <v>27</v>
      </c>
    </row>
    <row r="44" spans="1:27" x14ac:dyDescent="0.25">
      <c r="A44" s="26">
        <v>6</v>
      </c>
      <c r="B44" s="27">
        <v>2</v>
      </c>
      <c r="C44" s="28" t="s">
        <v>6</v>
      </c>
      <c r="D44" s="29" t="s">
        <v>6</v>
      </c>
      <c r="E44" s="10">
        <v>7</v>
      </c>
      <c r="F44" s="11">
        <v>2</v>
      </c>
      <c r="G44" s="12" t="s">
        <v>6</v>
      </c>
      <c r="H44" s="14" t="s">
        <v>6</v>
      </c>
      <c r="I44" s="32">
        <v>3</v>
      </c>
      <c r="J44" s="27">
        <v>2</v>
      </c>
      <c r="K44" s="28" t="s">
        <v>6</v>
      </c>
      <c r="L44" s="31" t="s">
        <v>6</v>
      </c>
      <c r="M44" s="32">
        <v>5</v>
      </c>
      <c r="N44" s="27">
        <v>2</v>
      </c>
      <c r="O44" s="28" t="s">
        <v>6</v>
      </c>
      <c r="P44" s="31" t="s">
        <v>6</v>
      </c>
      <c r="Q44" s="15">
        <v>1</v>
      </c>
      <c r="R44" s="11">
        <v>2</v>
      </c>
      <c r="S44" s="12" t="s">
        <v>6</v>
      </c>
      <c r="T44" s="14" t="s">
        <v>6</v>
      </c>
      <c r="U44" s="32">
        <v>3</v>
      </c>
      <c r="V44" s="27">
        <v>2</v>
      </c>
      <c r="W44" s="28" t="s">
        <v>6</v>
      </c>
      <c r="X44" s="31" t="s">
        <v>6</v>
      </c>
    </row>
    <row r="45" spans="1:27" x14ac:dyDescent="0.25">
      <c r="A45" s="10">
        <v>7</v>
      </c>
      <c r="B45" s="11">
        <v>3</v>
      </c>
      <c r="C45" s="12" t="s">
        <v>6</v>
      </c>
      <c r="D45" s="13" t="s">
        <v>6</v>
      </c>
      <c r="E45" s="10">
        <v>1</v>
      </c>
      <c r="F45" s="11">
        <v>3</v>
      </c>
      <c r="G45" s="12" t="s">
        <v>6</v>
      </c>
      <c r="H45" s="14" t="s">
        <v>6</v>
      </c>
      <c r="I45" s="32">
        <v>4</v>
      </c>
      <c r="J45" s="27">
        <v>3</v>
      </c>
      <c r="K45" s="28" t="s">
        <v>6</v>
      </c>
      <c r="L45" s="31" t="s">
        <v>6</v>
      </c>
      <c r="M45" s="32">
        <v>6</v>
      </c>
      <c r="N45" s="27">
        <v>3</v>
      </c>
      <c r="O45" s="28"/>
      <c r="P45" s="31" t="s">
        <v>6</v>
      </c>
      <c r="Q45" s="32">
        <v>2</v>
      </c>
      <c r="R45" s="27">
        <v>3</v>
      </c>
      <c r="S45" s="28"/>
      <c r="T45" s="31">
        <v>23</v>
      </c>
      <c r="U45" s="32">
        <v>4</v>
      </c>
      <c r="V45" s="27">
        <v>3</v>
      </c>
      <c r="W45" s="28" t="s">
        <v>6</v>
      </c>
      <c r="X45" s="31" t="s">
        <v>6</v>
      </c>
    </row>
    <row r="46" spans="1:27" x14ac:dyDescent="0.25">
      <c r="A46" s="10">
        <v>1</v>
      </c>
      <c r="B46" s="11">
        <v>4</v>
      </c>
      <c r="C46" s="12" t="s">
        <v>6</v>
      </c>
      <c r="D46" s="13" t="s">
        <v>6</v>
      </c>
      <c r="E46" s="26">
        <v>2</v>
      </c>
      <c r="F46" s="27">
        <v>4</v>
      </c>
      <c r="G46" s="28" t="s">
        <v>6</v>
      </c>
      <c r="H46" s="31">
        <v>10</v>
      </c>
      <c r="I46" s="32">
        <v>5</v>
      </c>
      <c r="J46" s="27">
        <v>4</v>
      </c>
      <c r="K46" s="28"/>
      <c r="L46" s="31" t="s">
        <v>6</v>
      </c>
      <c r="M46" s="15">
        <v>7</v>
      </c>
      <c r="N46" s="11">
        <v>4</v>
      </c>
      <c r="O46" s="12" t="s">
        <v>6</v>
      </c>
      <c r="P46" s="14" t="s">
        <v>6</v>
      </c>
      <c r="Q46" s="32">
        <v>3</v>
      </c>
      <c r="R46" s="27">
        <v>4</v>
      </c>
      <c r="S46" s="28" t="s">
        <v>6</v>
      </c>
      <c r="T46" s="31" t="s">
        <v>6</v>
      </c>
      <c r="U46" s="32">
        <v>5</v>
      </c>
      <c r="V46" s="27">
        <v>4</v>
      </c>
      <c r="W46" s="28"/>
      <c r="X46" s="31" t="s">
        <v>6</v>
      </c>
    </row>
    <row r="47" spans="1:27" x14ac:dyDescent="0.25">
      <c r="A47" s="26">
        <v>2</v>
      </c>
      <c r="B47" s="27">
        <v>5</v>
      </c>
      <c r="C47" s="28" t="s">
        <v>6</v>
      </c>
      <c r="D47" s="29">
        <v>6</v>
      </c>
      <c r="E47" s="26">
        <v>3</v>
      </c>
      <c r="F47" s="27">
        <v>5</v>
      </c>
      <c r="G47" s="28" t="s">
        <v>6</v>
      </c>
      <c r="H47" s="31" t="s">
        <v>6</v>
      </c>
      <c r="I47" s="32">
        <v>6</v>
      </c>
      <c r="J47" s="27">
        <v>5</v>
      </c>
      <c r="K47" s="28"/>
      <c r="L47" s="31" t="s">
        <v>6</v>
      </c>
      <c r="M47" s="15">
        <v>1</v>
      </c>
      <c r="N47" s="11">
        <v>5</v>
      </c>
      <c r="O47" s="12" t="s">
        <v>6</v>
      </c>
      <c r="P47" s="14" t="s">
        <v>6</v>
      </c>
      <c r="Q47" s="32">
        <v>4</v>
      </c>
      <c r="R47" s="27">
        <v>5</v>
      </c>
      <c r="S47" s="28" t="s">
        <v>23</v>
      </c>
      <c r="T47" s="31" t="s">
        <v>6</v>
      </c>
      <c r="U47" s="32">
        <v>6</v>
      </c>
      <c r="V47" s="27">
        <v>5</v>
      </c>
      <c r="W47" s="28"/>
      <c r="X47" s="31" t="s">
        <v>6</v>
      </c>
    </row>
    <row r="48" spans="1:27" x14ac:dyDescent="0.25">
      <c r="A48" s="26">
        <v>3</v>
      </c>
      <c r="B48" s="27">
        <v>6</v>
      </c>
      <c r="C48" s="28" t="s">
        <v>6</v>
      </c>
      <c r="D48" s="29" t="s">
        <v>6</v>
      </c>
      <c r="E48" s="26">
        <v>4</v>
      </c>
      <c r="F48" s="27">
        <v>6</v>
      </c>
      <c r="G48" s="28" t="s">
        <v>6</v>
      </c>
      <c r="H48" s="31" t="s">
        <v>6</v>
      </c>
      <c r="I48" s="15">
        <v>7</v>
      </c>
      <c r="J48" s="11">
        <v>6</v>
      </c>
      <c r="K48" s="12" t="s">
        <v>6</v>
      </c>
      <c r="L48" s="14" t="s">
        <v>6</v>
      </c>
      <c r="M48" s="32">
        <v>2</v>
      </c>
      <c r="N48" s="27">
        <v>6</v>
      </c>
      <c r="O48" s="28" t="s">
        <v>6</v>
      </c>
      <c r="P48" s="31">
        <v>19</v>
      </c>
      <c r="Q48" s="32">
        <v>5</v>
      </c>
      <c r="R48" s="27">
        <v>6</v>
      </c>
      <c r="S48" s="28" t="s">
        <v>6</v>
      </c>
      <c r="T48" s="31" t="s">
        <v>6</v>
      </c>
      <c r="U48" s="15">
        <v>7</v>
      </c>
      <c r="V48" s="11">
        <v>6</v>
      </c>
      <c r="W48" s="12" t="s">
        <v>6</v>
      </c>
      <c r="X48" s="14" t="s">
        <v>6</v>
      </c>
    </row>
    <row r="49" spans="1:24" x14ac:dyDescent="0.25">
      <c r="A49" s="26">
        <v>4</v>
      </c>
      <c r="B49" s="27">
        <v>7</v>
      </c>
      <c r="C49" s="28" t="s">
        <v>6</v>
      </c>
      <c r="D49" s="29" t="s">
        <v>6</v>
      </c>
      <c r="E49" s="26">
        <v>5</v>
      </c>
      <c r="F49" s="27">
        <v>7</v>
      </c>
      <c r="G49" s="28" t="s">
        <v>6</v>
      </c>
      <c r="H49" s="31" t="s">
        <v>6</v>
      </c>
      <c r="I49" s="15">
        <v>1</v>
      </c>
      <c r="J49" s="11">
        <v>7</v>
      </c>
      <c r="K49" s="12"/>
      <c r="L49" s="14" t="s">
        <v>6</v>
      </c>
      <c r="M49" s="32">
        <v>3</v>
      </c>
      <c r="N49" s="27">
        <v>7</v>
      </c>
      <c r="O49" s="28" t="s">
        <v>6</v>
      </c>
      <c r="P49" s="31" t="s">
        <v>6</v>
      </c>
      <c r="Q49" s="32">
        <v>6</v>
      </c>
      <c r="R49" s="27">
        <v>7</v>
      </c>
      <c r="S49" s="28" t="s">
        <v>6</v>
      </c>
      <c r="T49" s="31" t="s">
        <v>6</v>
      </c>
      <c r="U49" s="15">
        <v>1</v>
      </c>
      <c r="V49" s="11">
        <v>7</v>
      </c>
      <c r="W49" s="12" t="s">
        <v>6</v>
      </c>
      <c r="X49" s="14" t="s">
        <v>6</v>
      </c>
    </row>
    <row r="50" spans="1:24" x14ac:dyDescent="0.25">
      <c r="A50" s="26">
        <v>5</v>
      </c>
      <c r="B50" s="27">
        <v>8</v>
      </c>
      <c r="C50" s="28" t="s">
        <v>6</v>
      </c>
      <c r="D50" s="29" t="s">
        <v>6</v>
      </c>
      <c r="E50" s="26">
        <v>6</v>
      </c>
      <c r="F50" s="27">
        <v>8</v>
      </c>
      <c r="G50" s="28" t="s">
        <v>6</v>
      </c>
      <c r="H50" s="31" t="s">
        <v>6</v>
      </c>
      <c r="I50" s="32">
        <v>2</v>
      </c>
      <c r="J50" s="27">
        <v>8</v>
      </c>
      <c r="K50" s="28"/>
      <c r="L50" s="31">
        <v>15</v>
      </c>
      <c r="M50" s="32">
        <v>4</v>
      </c>
      <c r="N50" s="27">
        <v>8</v>
      </c>
      <c r="O50" s="28" t="s">
        <v>6</v>
      </c>
      <c r="P50" s="31" t="s">
        <v>6</v>
      </c>
      <c r="Q50" s="15">
        <v>7</v>
      </c>
      <c r="R50" s="11">
        <v>8</v>
      </c>
      <c r="S50" s="12" t="s">
        <v>6</v>
      </c>
      <c r="T50" s="14" t="s">
        <v>6</v>
      </c>
      <c r="U50" s="20">
        <v>2</v>
      </c>
      <c r="V50" s="21">
        <v>8</v>
      </c>
      <c r="W50" s="22" t="s">
        <v>22</v>
      </c>
      <c r="X50" s="23">
        <v>28</v>
      </c>
    </row>
    <row r="51" spans="1:24" x14ac:dyDescent="0.25">
      <c r="A51" s="26">
        <v>6</v>
      </c>
      <c r="B51" s="27">
        <v>9</v>
      </c>
      <c r="C51" s="28" t="s">
        <v>6</v>
      </c>
      <c r="D51" s="29" t="s">
        <v>6</v>
      </c>
      <c r="E51" s="10">
        <v>7</v>
      </c>
      <c r="F51" s="11">
        <v>9</v>
      </c>
      <c r="G51" s="12" t="s">
        <v>6</v>
      </c>
      <c r="H51" s="14" t="s">
        <v>6</v>
      </c>
      <c r="I51" s="32">
        <v>3</v>
      </c>
      <c r="J51" s="27">
        <v>9</v>
      </c>
      <c r="K51" s="28" t="s">
        <v>6</v>
      </c>
      <c r="L51" s="31" t="s">
        <v>6</v>
      </c>
      <c r="M51" s="16">
        <v>5</v>
      </c>
      <c r="N51" s="17">
        <v>9</v>
      </c>
      <c r="O51" s="18" t="s">
        <v>21</v>
      </c>
      <c r="P51" s="19" t="s">
        <v>6</v>
      </c>
      <c r="Q51" s="15">
        <v>1</v>
      </c>
      <c r="R51" s="11">
        <v>9</v>
      </c>
      <c r="S51" s="12" t="s">
        <v>6</v>
      </c>
      <c r="T51" s="14" t="s">
        <v>6</v>
      </c>
      <c r="U51" s="20">
        <v>3</v>
      </c>
      <c r="V51" s="21">
        <v>9</v>
      </c>
      <c r="W51" s="22" t="s">
        <v>22</v>
      </c>
      <c r="X51" s="23" t="s">
        <v>6</v>
      </c>
    </row>
    <row r="52" spans="1:24" x14ac:dyDescent="0.25">
      <c r="A52" s="10">
        <v>7</v>
      </c>
      <c r="B52" s="11">
        <v>10</v>
      </c>
      <c r="C52" s="12" t="s">
        <v>6</v>
      </c>
      <c r="D52" s="13" t="s">
        <v>6</v>
      </c>
      <c r="E52" s="10">
        <v>1</v>
      </c>
      <c r="F52" s="11">
        <v>10</v>
      </c>
      <c r="G52" s="12" t="s">
        <v>6</v>
      </c>
      <c r="H52" s="14" t="s">
        <v>6</v>
      </c>
      <c r="I52" s="32">
        <v>4</v>
      </c>
      <c r="J52" s="27">
        <v>10</v>
      </c>
      <c r="K52" s="28" t="s">
        <v>6</v>
      </c>
      <c r="L52" s="31" t="s">
        <v>6</v>
      </c>
      <c r="M52" s="32">
        <v>6</v>
      </c>
      <c r="N52" s="27">
        <v>10</v>
      </c>
      <c r="O52" s="28" t="s">
        <v>6</v>
      </c>
      <c r="P52" s="31" t="s">
        <v>6</v>
      </c>
      <c r="Q52" s="32">
        <v>2</v>
      </c>
      <c r="R52" s="27">
        <v>10</v>
      </c>
      <c r="S52" s="28" t="s">
        <v>6</v>
      </c>
      <c r="T52" s="31">
        <v>24</v>
      </c>
      <c r="U52" s="20">
        <v>4</v>
      </c>
      <c r="V52" s="21">
        <v>10</v>
      </c>
      <c r="W52" s="22" t="s">
        <v>22</v>
      </c>
      <c r="X52" s="23" t="s">
        <v>6</v>
      </c>
    </row>
    <row r="53" spans="1:24" x14ac:dyDescent="0.25">
      <c r="A53" s="10">
        <v>1</v>
      </c>
      <c r="B53" s="11">
        <v>11</v>
      </c>
      <c r="C53" s="12" t="s">
        <v>6</v>
      </c>
      <c r="D53" s="13" t="s">
        <v>6</v>
      </c>
      <c r="E53" s="26">
        <v>2</v>
      </c>
      <c r="F53" s="27">
        <v>11</v>
      </c>
      <c r="G53" s="28" t="s">
        <v>6</v>
      </c>
      <c r="H53" s="31">
        <v>11</v>
      </c>
      <c r="I53" s="32">
        <v>5</v>
      </c>
      <c r="J53" s="27">
        <v>11</v>
      </c>
      <c r="K53" s="28" t="s">
        <v>6</v>
      </c>
      <c r="L53" s="31" t="s">
        <v>6</v>
      </c>
      <c r="M53" s="15">
        <v>7</v>
      </c>
      <c r="N53" s="11">
        <v>11</v>
      </c>
      <c r="O53" s="12" t="s">
        <v>6</v>
      </c>
      <c r="P53" s="14" t="s">
        <v>6</v>
      </c>
      <c r="Q53" s="32">
        <v>3</v>
      </c>
      <c r="R53" s="27">
        <v>11</v>
      </c>
      <c r="S53" s="28" t="s">
        <v>6</v>
      </c>
      <c r="T53" s="31" t="s">
        <v>6</v>
      </c>
      <c r="U53" s="20">
        <v>5</v>
      </c>
      <c r="V53" s="21">
        <v>11</v>
      </c>
      <c r="W53" s="22" t="s">
        <v>22</v>
      </c>
      <c r="X53" s="23" t="s">
        <v>6</v>
      </c>
    </row>
    <row r="54" spans="1:24" x14ac:dyDescent="0.25">
      <c r="A54" s="26">
        <v>2</v>
      </c>
      <c r="B54" s="27">
        <v>12</v>
      </c>
      <c r="C54" s="28" t="s">
        <v>6</v>
      </c>
      <c r="D54" s="29">
        <v>7</v>
      </c>
      <c r="E54" s="32">
        <v>3</v>
      </c>
      <c r="F54" s="27">
        <v>12</v>
      </c>
      <c r="G54" s="28" t="s">
        <v>6</v>
      </c>
      <c r="H54" s="31" t="s">
        <v>6</v>
      </c>
      <c r="I54" s="32">
        <v>6</v>
      </c>
      <c r="J54" s="27">
        <v>12</v>
      </c>
      <c r="K54" s="28" t="s">
        <v>6</v>
      </c>
      <c r="L54" s="31" t="s">
        <v>6</v>
      </c>
      <c r="M54" s="15">
        <v>1</v>
      </c>
      <c r="N54" s="11">
        <v>12</v>
      </c>
      <c r="O54" s="12" t="s">
        <v>6</v>
      </c>
      <c r="P54" s="14" t="s">
        <v>6</v>
      </c>
      <c r="Q54" s="32">
        <v>4</v>
      </c>
      <c r="R54" s="27">
        <v>12</v>
      </c>
      <c r="S54" s="28" t="s">
        <v>6</v>
      </c>
      <c r="T54" s="31" t="s">
        <v>6</v>
      </c>
      <c r="U54" s="20">
        <v>6</v>
      </c>
      <c r="V54" s="21">
        <v>12</v>
      </c>
      <c r="W54" s="22" t="s">
        <v>22</v>
      </c>
      <c r="X54" s="23" t="s">
        <v>6</v>
      </c>
    </row>
    <row r="55" spans="1:24" x14ac:dyDescent="0.25">
      <c r="A55" s="26">
        <v>3</v>
      </c>
      <c r="B55" s="27">
        <v>13</v>
      </c>
      <c r="C55" s="28" t="s">
        <v>6</v>
      </c>
      <c r="D55" s="29" t="s">
        <v>6</v>
      </c>
      <c r="E55" s="26">
        <v>4</v>
      </c>
      <c r="F55" s="27">
        <v>13</v>
      </c>
      <c r="G55" s="28" t="s">
        <v>6</v>
      </c>
      <c r="H55" s="31" t="s">
        <v>6</v>
      </c>
      <c r="I55" s="15">
        <v>7</v>
      </c>
      <c r="J55" s="11">
        <v>13</v>
      </c>
      <c r="K55" s="12" t="s">
        <v>6</v>
      </c>
      <c r="L55" s="14" t="s">
        <v>6</v>
      </c>
      <c r="M55" s="32">
        <v>2</v>
      </c>
      <c r="N55" s="27">
        <v>13</v>
      </c>
      <c r="O55" s="28" t="s">
        <v>6</v>
      </c>
      <c r="P55" s="31">
        <v>20</v>
      </c>
      <c r="Q55" s="32">
        <v>5</v>
      </c>
      <c r="R55" s="27">
        <v>13</v>
      </c>
      <c r="S55" s="28" t="s">
        <v>6</v>
      </c>
      <c r="T55" s="31" t="s">
        <v>6</v>
      </c>
      <c r="U55" s="15">
        <v>7</v>
      </c>
      <c r="V55" s="11">
        <v>13</v>
      </c>
      <c r="W55" s="12" t="s">
        <v>6</v>
      </c>
      <c r="X55" s="14" t="s">
        <v>6</v>
      </c>
    </row>
    <row r="56" spans="1:24" x14ac:dyDescent="0.25">
      <c r="A56" s="26">
        <v>4</v>
      </c>
      <c r="B56" s="27">
        <v>14</v>
      </c>
      <c r="C56" s="28" t="s">
        <v>6</v>
      </c>
      <c r="D56" s="29" t="s">
        <v>6</v>
      </c>
      <c r="E56" s="26">
        <v>5</v>
      </c>
      <c r="F56" s="27">
        <v>14</v>
      </c>
      <c r="G56" s="28" t="s">
        <v>6</v>
      </c>
      <c r="H56" s="31" t="s">
        <v>6</v>
      </c>
      <c r="I56" s="15">
        <v>1</v>
      </c>
      <c r="J56" s="11">
        <v>14</v>
      </c>
      <c r="K56" s="12" t="s">
        <v>6</v>
      </c>
      <c r="L56" s="14" t="s">
        <v>6</v>
      </c>
      <c r="M56" s="32">
        <v>3</v>
      </c>
      <c r="N56" s="27">
        <v>14</v>
      </c>
      <c r="O56" s="28" t="s">
        <v>6</v>
      </c>
      <c r="P56" s="31" t="s">
        <v>6</v>
      </c>
      <c r="Q56" s="32">
        <v>6</v>
      </c>
      <c r="R56" s="27">
        <v>14</v>
      </c>
      <c r="S56" s="28" t="s">
        <v>6</v>
      </c>
      <c r="T56" s="31" t="s">
        <v>6</v>
      </c>
      <c r="U56" s="15">
        <v>1</v>
      </c>
      <c r="V56" s="11">
        <v>14</v>
      </c>
      <c r="W56" s="12" t="s">
        <v>6</v>
      </c>
      <c r="X56" s="14" t="s">
        <v>6</v>
      </c>
    </row>
    <row r="57" spans="1:24" x14ac:dyDescent="0.25">
      <c r="A57" s="26">
        <v>5</v>
      </c>
      <c r="B57" s="27">
        <v>15</v>
      </c>
      <c r="C57" s="28" t="s">
        <v>6</v>
      </c>
      <c r="D57" s="29" t="s">
        <v>6</v>
      </c>
      <c r="E57" s="26">
        <v>6</v>
      </c>
      <c r="F57" s="27">
        <v>15</v>
      </c>
      <c r="G57" s="28" t="s">
        <v>6</v>
      </c>
      <c r="H57" s="31" t="s">
        <v>6</v>
      </c>
      <c r="I57" s="32">
        <v>2</v>
      </c>
      <c r="J57" s="27">
        <v>15</v>
      </c>
      <c r="K57" s="28" t="s">
        <v>6</v>
      </c>
      <c r="L57" s="31">
        <v>16</v>
      </c>
      <c r="M57" s="32">
        <v>4</v>
      </c>
      <c r="N57" s="27">
        <v>15</v>
      </c>
      <c r="O57" s="28" t="s">
        <v>6</v>
      </c>
      <c r="P57" s="31" t="s">
        <v>6</v>
      </c>
      <c r="Q57" s="15">
        <v>7</v>
      </c>
      <c r="R57" s="11">
        <v>15</v>
      </c>
      <c r="S57" s="12" t="s">
        <v>6</v>
      </c>
      <c r="T57" s="14" t="s">
        <v>6</v>
      </c>
      <c r="U57" s="20">
        <v>2</v>
      </c>
      <c r="V57" s="21">
        <v>15</v>
      </c>
      <c r="W57" s="22" t="s">
        <v>22</v>
      </c>
      <c r="X57" s="23">
        <v>29</v>
      </c>
    </row>
    <row r="58" spans="1:24" x14ac:dyDescent="0.25">
      <c r="A58" s="26">
        <v>6</v>
      </c>
      <c r="B58" s="27">
        <v>16</v>
      </c>
      <c r="C58" s="28" t="s">
        <v>6</v>
      </c>
      <c r="D58" s="29" t="s">
        <v>6</v>
      </c>
      <c r="E58" s="10">
        <v>7</v>
      </c>
      <c r="F58" s="11">
        <v>16</v>
      </c>
      <c r="G58" s="12" t="s">
        <v>6</v>
      </c>
      <c r="H58" s="14" t="s">
        <v>6</v>
      </c>
      <c r="I58" s="32">
        <v>3</v>
      </c>
      <c r="J58" s="27">
        <v>16</v>
      </c>
      <c r="K58" s="28" t="s">
        <v>6</v>
      </c>
      <c r="L58" s="31" t="s">
        <v>6</v>
      </c>
      <c r="M58" s="32">
        <v>5</v>
      </c>
      <c r="N58" s="27">
        <v>16</v>
      </c>
      <c r="O58" s="28"/>
      <c r="P58" s="31" t="s">
        <v>6</v>
      </c>
      <c r="Q58" s="15">
        <v>1</v>
      </c>
      <c r="R58" s="11">
        <v>16</v>
      </c>
      <c r="S58" s="12" t="s">
        <v>6</v>
      </c>
      <c r="T58" s="14" t="s">
        <v>6</v>
      </c>
      <c r="U58" s="20">
        <v>3</v>
      </c>
      <c r="V58" s="21">
        <v>16</v>
      </c>
      <c r="W58" s="22" t="s">
        <v>22</v>
      </c>
      <c r="X58" s="23" t="s">
        <v>6</v>
      </c>
    </row>
    <row r="59" spans="1:24" x14ac:dyDescent="0.25">
      <c r="A59" s="10">
        <v>7</v>
      </c>
      <c r="B59" s="11">
        <v>17</v>
      </c>
      <c r="C59" s="12" t="s">
        <v>6</v>
      </c>
      <c r="D59" s="13" t="s">
        <v>6</v>
      </c>
      <c r="E59" s="10">
        <v>1</v>
      </c>
      <c r="F59" s="11">
        <v>17</v>
      </c>
      <c r="G59" s="12" t="s">
        <v>6</v>
      </c>
      <c r="H59" s="14" t="s">
        <v>6</v>
      </c>
      <c r="I59" s="32">
        <v>4</v>
      </c>
      <c r="J59" s="27">
        <v>17</v>
      </c>
      <c r="K59" s="28" t="s">
        <v>6</v>
      </c>
      <c r="L59" s="31" t="s">
        <v>6</v>
      </c>
      <c r="M59" s="32">
        <v>6</v>
      </c>
      <c r="N59" s="27">
        <v>17</v>
      </c>
      <c r="O59" s="28" t="s">
        <v>6</v>
      </c>
      <c r="P59" s="31" t="s">
        <v>6</v>
      </c>
      <c r="Q59" s="32">
        <v>2</v>
      </c>
      <c r="R59" s="27">
        <v>17</v>
      </c>
      <c r="S59" s="28" t="s">
        <v>6</v>
      </c>
      <c r="T59" s="31">
        <v>25</v>
      </c>
      <c r="U59" s="20">
        <v>4</v>
      </c>
      <c r="V59" s="21">
        <v>17</v>
      </c>
      <c r="W59" s="22" t="s">
        <v>22</v>
      </c>
      <c r="X59" s="23" t="s">
        <v>6</v>
      </c>
    </row>
    <row r="60" spans="1:24" x14ac:dyDescent="0.25">
      <c r="A60" s="10">
        <v>1</v>
      </c>
      <c r="B60" s="11">
        <v>18</v>
      </c>
      <c r="C60" s="12" t="s">
        <v>6</v>
      </c>
      <c r="D60" s="13" t="s">
        <v>6</v>
      </c>
      <c r="E60" s="26">
        <v>2</v>
      </c>
      <c r="F60" s="27">
        <v>18</v>
      </c>
      <c r="G60" s="28" t="s">
        <v>6</v>
      </c>
      <c r="H60" s="31">
        <v>12</v>
      </c>
      <c r="I60" s="32">
        <v>5</v>
      </c>
      <c r="J60" s="27">
        <v>18</v>
      </c>
      <c r="K60" s="28" t="s">
        <v>6</v>
      </c>
      <c r="L60" s="31" t="s">
        <v>6</v>
      </c>
      <c r="M60" s="15">
        <v>7</v>
      </c>
      <c r="N60" s="11">
        <v>18</v>
      </c>
      <c r="O60" s="12" t="s">
        <v>6</v>
      </c>
      <c r="P60" s="14" t="s">
        <v>6</v>
      </c>
      <c r="Q60" s="32">
        <v>3</v>
      </c>
      <c r="R60" s="27">
        <v>18</v>
      </c>
      <c r="S60" s="28" t="s">
        <v>6</v>
      </c>
      <c r="T60" s="31" t="s">
        <v>6</v>
      </c>
      <c r="U60" s="20">
        <v>5</v>
      </c>
      <c r="V60" s="21">
        <v>18</v>
      </c>
      <c r="W60" s="22" t="s">
        <v>22</v>
      </c>
      <c r="X60" s="23" t="s">
        <v>6</v>
      </c>
    </row>
    <row r="61" spans="1:24" x14ac:dyDescent="0.25">
      <c r="A61" s="26">
        <v>2</v>
      </c>
      <c r="B61" s="27">
        <v>19</v>
      </c>
      <c r="C61" s="28" t="s">
        <v>6</v>
      </c>
      <c r="D61" s="29">
        <v>8</v>
      </c>
      <c r="E61" s="26">
        <v>3</v>
      </c>
      <c r="F61" s="27">
        <v>19</v>
      </c>
      <c r="G61" s="28" t="s">
        <v>6</v>
      </c>
      <c r="H61" s="31" t="s">
        <v>6</v>
      </c>
      <c r="I61" s="32">
        <v>6</v>
      </c>
      <c r="J61" s="27">
        <v>19</v>
      </c>
      <c r="K61" s="28" t="s">
        <v>6</v>
      </c>
      <c r="L61" s="31" t="s">
        <v>6</v>
      </c>
      <c r="M61" s="15">
        <v>1</v>
      </c>
      <c r="N61" s="11">
        <v>19</v>
      </c>
      <c r="O61" s="12" t="s">
        <v>6</v>
      </c>
      <c r="P61" s="14" t="s">
        <v>6</v>
      </c>
      <c r="Q61" s="32">
        <v>4</v>
      </c>
      <c r="R61" s="27">
        <v>19</v>
      </c>
      <c r="S61" s="28" t="s">
        <v>6</v>
      </c>
      <c r="T61" s="31" t="s">
        <v>6</v>
      </c>
      <c r="U61" s="20">
        <v>6</v>
      </c>
      <c r="V61" s="21">
        <v>19</v>
      </c>
      <c r="W61" s="22" t="s">
        <v>22</v>
      </c>
      <c r="X61" s="23" t="s">
        <v>6</v>
      </c>
    </row>
    <row r="62" spans="1:24" x14ac:dyDescent="0.25">
      <c r="A62" s="26">
        <v>3</v>
      </c>
      <c r="B62" s="27">
        <v>20</v>
      </c>
      <c r="C62" s="28" t="s">
        <v>6</v>
      </c>
      <c r="D62" s="29" t="s">
        <v>6</v>
      </c>
      <c r="E62" s="26">
        <v>4</v>
      </c>
      <c r="F62" s="27">
        <v>20</v>
      </c>
      <c r="G62" s="28" t="s">
        <v>6</v>
      </c>
      <c r="H62" s="31" t="s">
        <v>6</v>
      </c>
      <c r="I62" s="15">
        <v>7</v>
      </c>
      <c r="J62" s="11">
        <v>20</v>
      </c>
      <c r="K62" s="12" t="s">
        <v>6</v>
      </c>
      <c r="L62" s="14" t="s">
        <v>6</v>
      </c>
      <c r="M62" s="16">
        <v>2</v>
      </c>
      <c r="N62" s="17">
        <v>20</v>
      </c>
      <c r="O62" s="18" t="s">
        <v>45</v>
      </c>
      <c r="P62" s="19">
        <v>21</v>
      </c>
      <c r="Q62" s="32">
        <v>5</v>
      </c>
      <c r="R62" s="27">
        <v>20</v>
      </c>
      <c r="S62" s="28" t="s">
        <v>6</v>
      </c>
      <c r="T62" s="31" t="s">
        <v>6</v>
      </c>
      <c r="U62" s="15">
        <v>7</v>
      </c>
      <c r="V62" s="11">
        <v>20</v>
      </c>
      <c r="W62" s="12" t="s">
        <v>6</v>
      </c>
      <c r="X62" s="14" t="s">
        <v>6</v>
      </c>
    </row>
    <row r="63" spans="1:24" x14ac:dyDescent="0.25">
      <c r="A63" s="26">
        <v>4</v>
      </c>
      <c r="B63" s="27">
        <v>21</v>
      </c>
      <c r="C63" s="28" t="s">
        <v>6</v>
      </c>
      <c r="D63" s="29" t="s">
        <v>6</v>
      </c>
      <c r="E63" s="26">
        <v>5</v>
      </c>
      <c r="F63" s="27">
        <v>21</v>
      </c>
      <c r="G63" s="28" t="s">
        <v>6</v>
      </c>
      <c r="H63" s="31" t="s">
        <v>6</v>
      </c>
      <c r="I63" s="15">
        <v>1</v>
      </c>
      <c r="J63" s="11">
        <v>21</v>
      </c>
      <c r="K63" s="12" t="s">
        <v>6</v>
      </c>
      <c r="L63" s="14" t="s">
        <v>6</v>
      </c>
      <c r="M63" s="32">
        <v>3</v>
      </c>
      <c r="N63" s="27">
        <v>21</v>
      </c>
      <c r="O63" s="28" t="s">
        <v>6</v>
      </c>
      <c r="P63" s="31" t="s">
        <v>6</v>
      </c>
      <c r="Q63" s="32">
        <v>6</v>
      </c>
      <c r="R63" s="27">
        <v>21</v>
      </c>
      <c r="S63" s="28" t="s">
        <v>6</v>
      </c>
      <c r="T63" s="31" t="s">
        <v>6</v>
      </c>
      <c r="U63" s="15">
        <v>1</v>
      </c>
      <c r="V63" s="11">
        <v>21</v>
      </c>
      <c r="W63" s="12" t="s">
        <v>6</v>
      </c>
      <c r="X63" s="14" t="s">
        <v>6</v>
      </c>
    </row>
    <row r="64" spans="1:24" x14ac:dyDescent="0.25">
      <c r="A64" s="26">
        <v>5</v>
      </c>
      <c r="B64" s="27">
        <v>22</v>
      </c>
      <c r="C64" s="28" t="s">
        <v>6</v>
      </c>
      <c r="D64" s="29" t="s">
        <v>6</v>
      </c>
      <c r="E64" s="26">
        <v>6</v>
      </c>
      <c r="F64" s="27">
        <v>22</v>
      </c>
      <c r="G64" s="28" t="s">
        <v>6</v>
      </c>
      <c r="H64" s="31" t="s">
        <v>6</v>
      </c>
      <c r="I64" s="32">
        <v>2</v>
      </c>
      <c r="J64" s="27">
        <v>22</v>
      </c>
      <c r="K64" s="28" t="s">
        <v>6</v>
      </c>
      <c r="L64" s="31">
        <v>17</v>
      </c>
      <c r="M64" s="32">
        <v>4</v>
      </c>
      <c r="N64" s="27">
        <v>22</v>
      </c>
      <c r="O64" s="28" t="s">
        <v>6</v>
      </c>
      <c r="P64" s="31" t="s">
        <v>6</v>
      </c>
      <c r="Q64" s="15">
        <v>7</v>
      </c>
      <c r="R64" s="11">
        <v>22</v>
      </c>
      <c r="S64" s="12" t="s">
        <v>6</v>
      </c>
      <c r="T64" s="14" t="s">
        <v>6</v>
      </c>
      <c r="U64" s="20">
        <v>2</v>
      </c>
      <c r="V64" s="21">
        <v>22</v>
      </c>
      <c r="W64" s="22" t="s">
        <v>22</v>
      </c>
      <c r="X64" s="23">
        <v>30</v>
      </c>
    </row>
    <row r="65" spans="1:24" x14ac:dyDescent="0.25">
      <c r="A65" s="26">
        <v>6</v>
      </c>
      <c r="B65" s="27">
        <v>23</v>
      </c>
      <c r="C65" s="28" t="s">
        <v>6</v>
      </c>
      <c r="D65" s="29" t="s">
        <v>6</v>
      </c>
      <c r="E65" s="10">
        <v>7</v>
      </c>
      <c r="F65" s="11">
        <v>23</v>
      </c>
      <c r="G65" s="12" t="s">
        <v>6</v>
      </c>
      <c r="H65" s="14" t="s">
        <v>6</v>
      </c>
      <c r="I65" s="32">
        <v>3</v>
      </c>
      <c r="J65" s="27">
        <v>23</v>
      </c>
      <c r="K65" s="28" t="s">
        <v>6</v>
      </c>
      <c r="L65" s="31" t="s">
        <v>6</v>
      </c>
      <c r="M65" s="32">
        <v>5</v>
      </c>
      <c r="N65" s="27">
        <v>23</v>
      </c>
      <c r="O65" s="28" t="s">
        <v>6</v>
      </c>
      <c r="P65" s="31" t="s">
        <v>6</v>
      </c>
      <c r="Q65" s="15">
        <v>1</v>
      </c>
      <c r="R65" s="11">
        <v>23</v>
      </c>
      <c r="S65" s="12" t="s">
        <v>6</v>
      </c>
      <c r="T65" s="14" t="s">
        <v>6</v>
      </c>
      <c r="U65" s="20">
        <v>3</v>
      </c>
      <c r="V65" s="21">
        <v>23</v>
      </c>
      <c r="W65" s="22" t="s">
        <v>22</v>
      </c>
      <c r="X65" s="23" t="s">
        <v>6</v>
      </c>
    </row>
    <row r="66" spans="1:24" x14ac:dyDescent="0.25">
      <c r="A66" s="10">
        <v>7</v>
      </c>
      <c r="B66" s="11">
        <v>24</v>
      </c>
      <c r="C66" s="12" t="s">
        <v>6</v>
      </c>
      <c r="D66" s="13" t="s">
        <v>6</v>
      </c>
      <c r="E66" s="10">
        <v>1</v>
      </c>
      <c r="F66" s="11">
        <v>24</v>
      </c>
      <c r="G66" s="12" t="s">
        <v>6</v>
      </c>
      <c r="H66" s="14" t="s">
        <v>6</v>
      </c>
      <c r="I66" s="32">
        <v>4</v>
      </c>
      <c r="J66" s="27">
        <v>24</v>
      </c>
      <c r="K66" s="28" t="s">
        <v>6</v>
      </c>
      <c r="L66" s="31" t="s">
        <v>6</v>
      </c>
      <c r="M66" s="32">
        <v>6</v>
      </c>
      <c r="N66" s="27">
        <v>24</v>
      </c>
      <c r="O66" s="28" t="s">
        <v>6</v>
      </c>
      <c r="P66" s="31" t="s">
        <v>6</v>
      </c>
      <c r="Q66" s="32">
        <v>2</v>
      </c>
      <c r="R66" s="27">
        <v>24</v>
      </c>
      <c r="S66" s="28" t="s">
        <v>57</v>
      </c>
      <c r="T66" s="31">
        <v>26</v>
      </c>
      <c r="U66" s="20">
        <v>4</v>
      </c>
      <c r="V66" s="21">
        <v>24</v>
      </c>
      <c r="W66" s="22" t="s">
        <v>22</v>
      </c>
      <c r="X66" s="23" t="s">
        <v>6</v>
      </c>
    </row>
    <row r="67" spans="1:24" x14ac:dyDescent="0.25">
      <c r="A67" s="10">
        <v>1</v>
      </c>
      <c r="B67" s="11">
        <v>25</v>
      </c>
      <c r="C67" s="12" t="s">
        <v>6</v>
      </c>
      <c r="D67" s="13" t="s">
        <v>6</v>
      </c>
      <c r="E67" s="26">
        <v>2</v>
      </c>
      <c r="F67" s="27">
        <v>25</v>
      </c>
      <c r="G67" s="28" t="s">
        <v>6</v>
      </c>
      <c r="H67" s="31">
        <v>13</v>
      </c>
      <c r="I67" s="32">
        <v>5</v>
      </c>
      <c r="J67" s="27">
        <v>25</v>
      </c>
      <c r="K67" s="28" t="s">
        <v>6</v>
      </c>
      <c r="L67" s="31" t="s">
        <v>6</v>
      </c>
      <c r="M67" s="15">
        <v>7</v>
      </c>
      <c r="N67" s="11">
        <v>25</v>
      </c>
      <c r="O67" s="12" t="s">
        <v>6</v>
      </c>
      <c r="P67" s="14" t="s">
        <v>6</v>
      </c>
      <c r="Q67" s="32">
        <v>3</v>
      </c>
      <c r="R67" s="27">
        <v>25</v>
      </c>
      <c r="S67" s="28" t="s">
        <v>57</v>
      </c>
      <c r="T67" s="31" t="s">
        <v>6</v>
      </c>
      <c r="U67" s="20">
        <v>5</v>
      </c>
      <c r="V67" s="21">
        <v>25</v>
      </c>
      <c r="W67" s="22" t="s">
        <v>22</v>
      </c>
      <c r="X67" s="23" t="s">
        <v>6</v>
      </c>
    </row>
    <row r="68" spans="1:24" x14ac:dyDescent="0.25">
      <c r="A68" s="26">
        <v>2</v>
      </c>
      <c r="B68" s="27">
        <v>26</v>
      </c>
      <c r="C68" s="28" t="s">
        <v>6</v>
      </c>
      <c r="D68" s="29">
        <v>9</v>
      </c>
      <c r="E68" s="26">
        <v>3</v>
      </c>
      <c r="F68" s="27">
        <v>26</v>
      </c>
      <c r="G68" s="28" t="s">
        <v>6</v>
      </c>
      <c r="H68" s="31" t="s">
        <v>6</v>
      </c>
      <c r="I68" s="32">
        <v>6</v>
      </c>
      <c r="J68" s="27">
        <v>26</v>
      </c>
      <c r="K68" s="28"/>
      <c r="L68" s="31" t="s">
        <v>6</v>
      </c>
      <c r="M68" s="15">
        <v>1</v>
      </c>
      <c r="N68" s="11">
        <v>26</v>
      </c>
      <c r="O68" s="12"/>
      <c r="P68" s="14" t="s">
        <v>6</v>
      </c>
      <c r="Q68" s="32">
        <v>4</v>
      </c>
      <c r="R68" s="27">
        <v>26</v>
      </c>
      <c r="S68" s="28" t="s">
        <v>57</v>
      </c>
      <c r="T68" s="31" t="s">
        <v>6</v>
      </c>
      <c r="U68" s="20">
        <v>6</v>
      </c>
      <c r="V68" s="21">
        <v>26</v>
      </c>
      <c r="W68" s="22" t="s">
        <v>22</v>
      </c>
      <c r="X68" s="23" t="s">
        <v>6</v>
      </c>
    </row>
    <row r="69" spans="1:24" x14ac:dyDescent="0.25">
      <c r="A69" s="26">
        <v>3</v>
      </c>
      <c r="B69" s="27">
        <v>27</v>
      </c>
      <c r="C69" s="28" t="s">
        <v>6</v>
      </c>
      <c r="D69" s="29" t="s">
        <v>6</v>
      </c>
      <c r="E69" s="26">
        <v>4</v>
      </c>
      <c r="F69" s="27">
        <v>27</v>
      </c>
      <c r="G69" s="28" t="s">
        <v>6</v>
      </c>
      <c r="H69" s="31" t="s">
        <v>6</v>
      </c>
      <c r="I69" s="15">
        <v>7</v>
      </c>
      <c r="J69" s="11">
        <v>27</v>
      </c>
      <c r="K69" s="12" t="s">
        <v>6</v>
      </c>
      <c r="L69" s="14" t="s">
        <v>6</v>
      </c>
      <c r="M69" s="32">
        <v>2</v>
      </c>
      <c r="N69" s="27">
        <v>27</v>
      </c>
      <c r="O69" s="28"/>
      <c r="P69" s="31">
        <v>22</v>
      </c>
      <c r="Q69" s="32">
        <v>5</v>
      </c>
      <c r="R69" s="27">
        <v>27</v>
      </c>
      <c r="S69" s="28" t="s">
        <v>6</v>
      </c>
      <c r="T69" s="31" t="s">
        <v>6</v>
      </c>
      <c r="U69" s="15">
        <v>7</v>
      </c>
      <c r="V69" s="11">
        <v>27</v>
      </c>
      <c r="W69" s="12" t="s">
        <v>6</v>
      </c>
      <c r="X69" s="14" t="s">
        <v>6</v>
      </c>
    </row>
    <row r="70" spans="1:24" x14ac:dyDescent="0.25">
      <c r="A70" s="52" t="s">
        <v>41</v>
      </c>
      <c r="B70" s="27">
        <v>28</v>
      </c>
      <c r="C70" s="28" t="s">
        <v>6</v>
      </c>
      <c r="D70" s="29" t="s">
        <v>6</v>
      </c>
      <c r="E70" s="55">
        <v>5</v>
      </c>
      <c r="F70" s="17">
        <v>28</v>
      </c>
      <c r="G70" s="18" t="s">
        <v>17</v>
      </c>
      <c r="H70" s="19" t="s">
        <v>6</v>
      </c>
      <c r="I70" s="15">
        <v>1</v>
      </c>
      <c r="J70" s="11">
        <v>28</v>
      </c>
      <c r="K70" s="12" t="s">
        <v>6</v>
      </c>
      <c r="L70" s="14" t="s">
        <v>6</v>
      </c>
      <c r="M70" s="32">
        <v>3</v>
      </c>
      <c r="N70" s="27">
        <v>28</v>
      </c>
      <c r="O70" s="28" t="s">
        <v>6</v>
      </c>
      <c r="P70" s="31" t="s">
        <v>6</v>
      </c>
      <c r="Q70" s="32">
        <v>6</v>
      </c>
      <c r="R70" s="27">
        <v>28</v>
      </c>
      <c r="S70" s="28" t="s">
        <v>56</v>
      </c>
      <c r="T70" s="31" t="s">
        <v>6</v>
      </c>
      <c r="U70" s="15">
        <v>1</v>
      </c>
      <c r="V70" s="11">
        <v>28</v>
      </c>
      <c r="W70" s="12" t="s">
        <v>6</v>
      </c>
      <c r="X70" s="14" t="s">
        <v>6</v>
      </c>
    </row>
    <row r="71" spans="1:24" x14ac:dyDescent="0.25">
      <c r="A71" s="52" t="s">
        <v>43</v>
      </c>
      <c r="B71" s="27">
        <v>29</v>
      </c>
      <c r="C71" s="28" t="s">
        <v>6</v>
      </c>
      <c r="D71" s="29" t="s">
        <v>6</v>
      </c>
      <c r="E71" s="55">
        <v>6</v>
      </c>
      <c r="F71" s="17">
        <v>29</v>
      </c>
      <c r="G71" s="18" t="s">
        <v>18</v>
      </c>
      <c r="H71" s="19" t="s">
        <v>6</v>
      </c>
      <c r="I71" s="53" t="s">
        <v>44</v>
      </c>
      <c r="J71" s="27">
        <v>29</v>
      </c>
      <c r="K71" s="28" t="s">
        <v>6</v>
      </c>
      <c r="L71" s="31" t="s">
        <v>6</v>
      </c>
      <c r="M71" s="32">
        <v>4</v>
      </c>
      <c r="N71" s="27">
        <v>29</v>
      </c>
      <c r="O71" s="28" t="s">
        <v>6</v>
      </c>
      <c r="P71" s="31" t="s">
        <v>6</v>
      </c>
      <c r="Q71" s="51" t="s">
        <v>46</v>
      </c>
      <c r="R71" s="11">
        <v>29</v>
      </c>
      <c r="S71" s="12" t="s">
        <v>6</v>
      </c>
      <c r="T71" s="14" t="s">
        <v>6</v>
      </c>
      <c r="U71" s="20">
        <v>2</v>
      </c>
      <c r="V71" s="21">
        <v>29</v>
      </c>
      <c r="W71" s="22" t="s">
        <v>22</v>
      </c>
      <c r="X71" s="23">
        <v>31</v>
      </c>
    </row>
    <row r="72" spans="1:24" x14ac:dyDescent="0.25">
      <c r="A72" s="26" t="s">
        <v>6</v>
      </c>
      <c r="B72" s="27" t="s">
        <v>6</v>
      </c>
      <c r="C72" s="28" t="s">
        <v>6</v>
      </c>
      <c r="D72" s="29" t="s">
        <v>6</v>
      </c>
      <c r="E72" s="10">
        <v>7</v>
      </c>
      <c r="F72" s="11">
        <v>30</v>
      </c>
      <c r="G72" s="12" t="s">
        <v>6</v>
      </c>
      <c r="H72" s="14" t="s">
        <v>6</v>
      </c>
      <c r="I72" s="53" t="s">
        <v>40</v>
      </c>
      <c r="J72" s="27">
        <v>30</v>
      </c>
      <c r="K72" s="28" t="s">
        <v>6</v>
      </c>
      <c r="L72" s="31" t="s">
        <v>6</v>
      </c>
      <c r="M72" s="53" t="s">
        <v>43</v>
      </c>
      <c r="N72" s="27">
        <v>30</v>
      </c>
      <c r="O72" s="28" t="s">
        <v>6</v>
      </c>
      <c r="P72" s="31" t="s">
        <v>6</v>
      </c>
      <c r="Q72" s="51" t="s">
        <v>42</v>
      </c>
      <c r="R72" s="11">
        <v>30</v>
      </c>
      <c r="S72" s="12" t="s">
        <v>6</v>
      </c>
      <c r="T72" s="14" t="s">
        <v>6</v>
      </c>
      <c r="U72" s="54" t="s">
        <v>40</v>
      </c>
      <c r="V72" s="21">
        <v>30</v>
      </c>
      <c r="W72" s="22" t="s">
        <v>22</v>
      </c>
      <c r="X72" s="23" t="s">
        <v>6</v>
      </c>
    </row>
    <row r="73" spans="1:24" x14ac:dyDescent="0.25">
      <c r="A73" s="26" t="s">
        <v>6</v>
      </c>
      <c r="B73" s="27" t="s">
        <v>6</v>
      </c>
      <c r="C73" s="28" t="s">
        <v>6</v>
      </c>
      <c r="D73" s="29" t="s">
        <v>6</v>
      </c>
      <c r="E73" s="10">
        <v>1</v>
      </c>
      <c r="F73" s="11">
        <v>31</v>
      </c>
      <c r="G73" s="12" t="s">
        <v>19</v>
      </c>
      <c r="H73" s="14" t="s">
        <v>6</v>
      </c>
      <c r="I73" s="32" t="s">
        <v>6</v>
      </c>
      <c r="J73" s="27" t="s">
        <v>6</v>
      </c>
      <c r="K73" s="28" t="s">
        <v>6</v>
      </c>
      <c r="L73" s="31" t="s">
        <v>6</v>
      </c>
      <c r="M73" s="53" t="s">
        <v>47</v>
      </c>
      <c r="N73" s="27">
        <v>31</v>
      </c>
      <c r="O73" s="28" t="s">
        <v>6</v>
      </c>
      <c r="P73" s="31" t="s">
        <v>6</v>
      </c>
      <c r="Q73" s="32" t="s">
        <v>6</v>
      </c>
      <c r="R73" s="27" t="s">
        <v>6</v>
      </c>
      <c r="S73" s="28" t="s">
        <v>6</v>
      </c>
      <c r="T73" s="31" t="s">
        <v>6</v>
      </c>
      <c r="U73" s="54" t="s">
        <v>41</v>
      </c>
      <c r="V73" s="21">
        <v>31</v>
      </c>
      <c r="W73" s="22" t="s">
        <v>22</v>
      </c>
      <c r="X73" s="23"/>
    </row>
    <row r="74" spans="1:24" x14ac:dyDescent="0.25">
      <c r="A74" s="7"/>
      <c r="B74" s="8"/>
      <c r="C74" s="57" t="s">
        <v>58</v>
      </c>
      <c r="D74" s="9">
        <v>21</v>
      </c>
      <c r="E74" s="7"/>
      <c r="F74" s="8"/>
      <c r="G74" s="57" t="s">
        <v>58</v>
      </c>
      <c r="H74" s="9">
        <v>19</v>
      </c>
      <c r="I74" s="7"/>
      <c r="J74" s="8"/>
      <c r="K74" s="57" t="s">
        <v>58</v>
      </c>
      <c r="L74" s="9">
        <v>20</v>
      </c>
      <c r="M74" s="7"/>
      <c r="N74" s="8"/>
      <c r="O74" s="57" t="s">
        <v>58</v>
      </c>
      <c r="P74" s="9">
        <v>21</v>
      </c>
      <c r="Q74" s="7"/>
      <c r="R74" s="8"/>
      <c r="S74" s="57" t="s">
        <v>58</v>
      </c>
      <c r="T74" s="9">
        <v>20</v>
      </c>
      <c r="U74" s="7"/>
      <c r="V74" s="8"/>
      <c r="W74" s="57" t="s">
        <v>58</v>
      </c>
      <c r="X74" s="9">
        <v>5</v>
      </c>
    </row>
  </sheetData>
  <mergeCells count="16">
    <mergeCell ref="A1:C1"/>
    <mergeCell ref="D1:G1"/>
    <mergeCell ref="A3:C3"/>
    <mergeCell ref="A40:C40"/>
    <mergeCell ref="U42:X42"/>
    <mergeCell ref="A5:D5"/>
    <mergeCell ref="E5:H5"/>
    <mergeCell ref="I5:L5"/>
    <mergeCell ref="M5:P5"/>
    <mergeCell ref="Q5:T5"/>
    <mergeCell ref="U5:X5"/>
    <mergeCell ref="A42:D42"/>
    <mergeCell ref="E42:H42"/>
    <mergeCell ref="I42:L42"/>
    <mergeCell ref="M42:P42"/>
    <mergeCell ref="Q42:T42"/>
  </mergeCells>
  <conditionalFormatting sqref="A6:B36">
    <cfRule type="expression" dxfId="62" priority="90">
      <formula>#REF!=7</formula>
    </cfRule>
  </conditionalFormatting>
  <conditionalFormatting sqref="A43:B73">
    <cfRule type="expression" dxfId="61" priority="113">
      <formula>#REF!=7</formula>
    </cfRule>
  </conditionalFormatting>
  <conditionalFormatting sqref="A6:D6 C7 A7:B8 D7:D8 A9:D11 A17:D18 A24:D25 A31:D32">
    <cfRule type="expression" dxfId="60" priority="129">
      <formula>#REF!=1</formula>
    </cfRule>
  </conditionalFormatting>
  <conditionalFormatting sqref="A12:D16">
    <cfRule type="expression" dxfId="59" priority="97">
      <formula>#REF!=1</formula>
    </cfRule>
  </conditionalFormatting>
  <conditionalFormatting sqref="A19:D23">
    <cfRule type="expression" dxfId="58" priority="95">
      <formula>#REF!=1</formula>
    </cfRule>
  </conditionalFormatting>
  <conditionalFormatting sqref="A26:D30">
    <cfRule type="expression" dxfId="57" priority="93">
      <formula>#REF!=1</formula>
    </cfRule>
  </conditionalFormatting>
  <conditionalFormatting sqref="A33:D36">
    <cfRule type="expression" dxfId="56" priority="91">
      <formula>#REF!=1</formula>
    </cfRule>
  </conditionalFormatting>
  <conditionalFormatting sqref="A43:D73">
    <cfRule type="expression" dxfId="55" priority="114">
      <formula>#REF!=1</formula>
    </cfRule>
  </conditionalFormatting>
  <conditionalFormatting sqref="C8">
    <cfRule type="expression" dxfId="54" priority="116">
      <formula>$T8=1</formula>
    </cfRule>
  </conditionalFormatting>
  <conditionalFormatting sqref="E6:F8">
    <cfRule type="expression" dxfId="53" priority="122">
      <formula>$D6=7</formula>
    </cfRule>
  </conditionalFormatting>
  <conditionalFormatting sqref="E9:F35">
    <cfRule type="expression" dxfId="52" priority="74">
      <formula>#REF!=7</formula>
    </cfRule>
  </conditionalFormatting>
  <conditionalFormatting sqref="E36:F36">
    <cfRule type="expression" dxfId="51" priority="72">
      <formula>$L36=7</formula>
    </cfRule>
  </conditionalFormatting>
  <conditionalFormatting sqref="E43:F53 E55:F73">
    <cfRule type="expression" dxfId="50" priority="111">
      <formula>$D43=7</formula>
    </cfRule>
  </conditionalFormatting>
  <conditionalFormatting sqref="E54:F54">
    <cfRule type="expression" dxfId="49" priority="9">
      <formula>$H54=7</formula>
    </cfRule>
  </conditionalFormatting>
  <conditionalFormatting sqref="E6:H8 G65:H69 H70:H71 G72:H72 H73">
    <cfRule type="expression" dxfId="48" priority="128">
      <formula>$D6=1</formula>
    </cfRule>
  </conditionalFormatting>
  <conditionalFormatting sqref="E9:H35">
    <cfRule type="expression" dxfId="47" priority="75">
      <formula>#REF!=1</formula>
    </cfRule>
  </conditionalFormatting>
  <conditionalFormatting sqref="E36:H36">
    <cfRule type="expression" dxfId="46" priority="73">
      <formula>$L36=1</formula>
    </cfRule>
  </conditionalFormatting>
  <conditionalFormatting sqref="E43:H53 E55:H64 E65:F73">
    <cfRule type="expression" dxfId="45" priority="112">
      <formula>$D43=1</formula>
    </cfRule>
  </conditionalFormatting>
  <conditionalFormatting sqref="E54:H54">
    <cfRule type="expression" dxfId="44" priority="10">
      <formula>$H54=1</formula>
    </cfRule>
  </conditionalFormatting>
  <conditionalFormatting sqref="G70:G71">
    <cfRule type="expression" dxfId="43" priority="8">
      <formula>$H70=1</formula>
    </cfRule>
  </conditionalFormatting>
  <conditionalFormatting sqref="G73">
    <cfRule type="expression" dxfId="42" priority="7">
      <formula>$H73=1</formula>
    </cfRule>
  </conditionalFormatting>
  <conditionalFormatting sqref="I6:J6 I21:J25 I35:J36">
    <cfRule type="expression" dxfId="41" priority="121">
      <formula>$H6=7</formula>
    </cfRule>
  </conditionalFormatting>
  <conditionalFormatting sqref="I7:J20">
    <cfRule type="expression" dxfId="40" priority="62">
      <formula>#REF!=7</formula>
    </cfRule>
  </conditionalFormatting>
  <conditionalFormatting sqref="I26:J34">
    <cfRule type="expression" dxfId="39" priority="56">
      <formula>#REF!=7</formula>
    </cfRule>
  </conditionalFormatting>
  <conditionalFormatting sqref="I43:J73">
    <cfRule type="expression" dxfId="38" priority="109">
      <formula>$H43=7</formula>
    </cfRule>
  </conditionalFormatting>
  <conditionalFormatting sqref="I68:K68">
    <cfRule type="expression" dxfId="37" priority="5">
      <formula>$H68=1</formula>
    </cfRule>
  </conditionalFormatting>
  <conditionalFormatting sqref="I6:L6 I21:L21 I21:J25 L21:L25 I35:L36">
    <cfRule type="expression" dxfId="36" priority="127">
      <formula>$H6=1</formula>
    </cfRule>
  </conditionalFormatting>
  <conditionalFormatting sqref="I7:L20">
    <cfRule type="expression" dxfId="35" priority="63">
      <formula>#REF!=1</formula>
    </cfRule>
  </conditionalFormatting>
  <conditionalFormatting sqref="I26:L34">
    <cfRule type="expression" dxfId="34" priority="57">
      <formula>#REF!=1</formula>
    </cfRule>
  </conditionalFormatting>
  <conditionalFormatting sqref="I43:L67 I69:L73">
    <cfRule type="expression" dxfId="33" priority="110">
      <formula>$H43=1</formula>
    </cfRule>
  </conditionalFormatting>
  <conditionalFormatting sqref="K21:K25">
    <cfRule type="expression" dxfId="32" priority="100">
      <formula>#REF!=1</formula>
    </cfRule>
  </conditionalFormatting>
  <conditionalFormatting sqref="L68">
    <cfRule type="expression" dxfId="31" priority="6">
      <formula>$D68=1</formula>
    </cfRule>
  </conditionalFormatting>
  <conditionalFormatting sqref="M6:N8">
    <cfRule type="expression" dxfId="30" priority="120">
      <formula>$L6=7</formula>
    </cfRule>
  </conditionalFormatting>
  <conditionalFormatting sqref="M9:N36">
    <cfRule type="expression" dxfId="29" priority="40">
      <formula>#REF!=7</formula>
    </cfRule>
  </conditionalFormatting>
  <conditionalFormatting sqref="M43:N73">
    <cfRule type="expression" dxfId="28" priority="107">
      <formula>$L43=7</formula>
    </cfRule>
  </conditionalFormatting>
  <conditionalFormatting sqref="M6:P8">
    <cfRule type="expression" dxfId="27" priority="126">
      <formula>$L6=1</formula>
    </cfRule>
  </conditionalFormatting>
  <conditionalFormatting sqref="M9:P36">
    <cfRule type="expression" dxfId="26" priority="41">
      <formula>#REF!=1</formula>
    </cfRule>
  </conditionalFormatting>
  <conditionalFormatting sqref="M43:P73">
    <cfRule type="expression" dxfId="25" priority="108">
      <formula>$L43=1</formula>
    </cfRule>
  </conditionalFormatting>
  <conditionalFormatting sqref="Q6:R8 Q30:R31 Q35:R36">
    <cfRule type="expression" dxfId="24" priority="119">
      <formula>$P6=7</formula>
    </cfRule>
  </conditionalFormatting>
  <conditionalFormatting sqref="Q9:R29">
    <cfRule type="expression" dxfId="23" priority="28">
      <formula>#REF!=7</formula>
    </cfRule>
  </conditionalFormatting>
  <conditionalFormatting sqref="Q32:R34">
    <cfRule type="expression" dxfId="22" priority="25">
      <formula>#REF!=7</formula>
    </cfRule>
  </conditionalFormatting>
  <conditionalFormatting sqref="Q43:R73">
    <cfRule type="expression" dxfId="21" priority="105">
      <formula>$P43=7</formula>
    </cfRule>
  </conditionalFormatting>
  <conditionalFormatting sqref="Q6:T8 Q30:T31 Q35:T36">
    <cfRule type="expression" dxfId="20" priority="125">
      <formula>$P6=1</formula>
    </cfRule>
  </conditionalFormatting>
  <conditionalFormatting sqref="Q9:T29">
    <cfRule type="expression" dxfId="19" priority="29">
      <formula>#REF!=1</formula>
    </cfRule>
  </conditionalFormatting>
  <conditionalFormatting sqref="Q32:T34">
    <cfRule type="expression" dxfId="18" priority="26">
      <formula>#REF!=1</formula>
    </cfRule>
  </conditionalFormatting>
  <conditionalFormatting sqref="Q43:T73">
    <cfRule type="expression" dxfId="17" priority="106">
      <formula>$P43=1</formula>
    </cfRule>
  </conditionalFormatting>
  <conditionalFormatting sqref="S30">
    <cfRule type="expression" dxfId="16" priority="27">
      <formula>#REF!=1</formula>
    </cfRule>
  </conditionalFormatting>
  <conditionalFormatting sqref="U36">
    <cfRule type="expression" dxfId="15" priority="2">
      <formula>#REF!=1</formula>
    </cfRule>
    <cfRule type="expression" dxfId="14" priority="1">
      <formula>#REF!=7</formula>
    </cfRule>
  </conditionalFormatting>
  <conditionalFormatting sqref="U6:V6 U17:V19 U24:V26 U31:V33 V36">
    <cfRule type="expression" dxfId="13" priority="118">
      <formula>$T6=7</formula>
    </cfRule>
  </conditionalFormatting>
  <conditionalFormatting sqref="U7:V16">
    <cfRule type="expression" dxfId="12" priority="19">
      <formula>#REF!=7</formula>
    </cfRule>
  </conditionalFormatting>
  <conditionalFormatting sqref="U20:V23">
    <cfRule type="expression" dxfId="11" priority="17">
      <formula>#REF!=7</formula>
    </cfRule>
  </conditionalFormatting>
  <conditionalFormatting sqref="U27:V30">
    <cfRule type="expression" dxfId="10" priority="15">
      <formula>#REF!=7</formula>
    </cfRule>
  </conditionalFormatting>
  <conditionalFormatting sqref="U34:V35">
    <cfRule type="expression" dxfId="9" priority="13">
      <formula>#REF!=7</formula>
    </cfRule>
  </conditionalFormatting>
  <conditionalFormatting sqref="U43:V47">
    <cfRule type="expression" dxfId="8" priority="3">
      <formula>$P43=7</formula>
    </cfRule>
  </conditionalFormatting>
  <conditionalFormatting sqref="U48:V73">
    <cfRule type="expression" dxfId="7" priority="103">
      <formula>$T48=7</formula>
    </cfRule>
  </conditionalFormatting>
  <conditionalFormatting sqref="U6:X6 U17:X19 U24:X26 U31:X33 V36:X36">
    <cfRule type="expression" dxfId="6" priority="124">
      <formula>$T6=1</formula>
    </cfRule>
  </conditionalFormatting>
  <conditionalFormatting sqref="U7:X16">
    <cfRule type="expression" dxfId="5" priority="20">
      <formula>#REF!=1</formula>
    </cfRule>
  </conditionalFormatting>
  <conditionalFormatting sqref="U20:X23">
    <cfRule type="expression" dxfId="4" priority="18">
      <formula>#REF!=1</formula>
    </cfRule>
  </conditionalFormatting>
  <conditionalFormatting sqref="U27:X30">
    <cfRule type="expression" dxfId="3" priority="16">
      <formula>#REF!=1</formula>
    </cfRule>
  </conditionalFormatting>
  <conditionalFormatting sqref="U34:X35">
    <cfRule type="expression" dxfId="2" priority="14">
      <formula>#REF!=1</formula>
    </cfRule>
  </conditionalFormatting>
  <conditionalFormatting sqref="U43:X47">
    <cfRule type="expression" dxfId="1" priority="4">
      <formula>$P43=1</formula>
    </cfRule>
  </conditionalFormatting>
  <conditionalFormatting sqref="U48:X73">
    <cfRule type="expression" dxfId="0" priority="104">
      <formula>$T48=1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2021-04-20T11:02:43Z</dcterms:created>
  <dcterms:modified xsi:type="dcterms:W3CDTF">2023-08-18T07:41:38Z</dcterms:modified>
</cp:coreProperties>
</file>