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rsLarsen\Desktop\Kalender\"/>
    </mc:Choice>
  </mc:AlternateContent>
  <xr:revisionPtr revIDLastSave="0" documentId="13_ncr:1_{7A25C8F1-B422-41E3-BD1F-EDE46CA78090}" xr6:coauthVersionLast="47" xr6:coauthVersionMax="47" xr10:uidLastSave="{00000000-0000-0000-0000-000000000000}"/>
  <bookViews>
    <workbookView xWindow="-120" yWindow="-120" windowWidth="29040" windowHeight="16440" xr2:uid="{2177E343-0A26-4263-8324-D513E35BABB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6" i="1" l="1"/>
  <c r="AA12" i="1" l="1"/>
  <c r="AA11" i="1" l="1"/>
  <c r="AA7" i="1"/>
  <c r="AA20" i="1"/>
  <c r="AA9" i="1" s="1"/>
  <c r="AA25" i="1"/>
  <c r="AA6" i="1" s="1"/>
</calcChain>
</file>

<file path=xl/sharedStrings.xml><?xml version="1.0" encoding="utf-8"?>
<sst xmlns="http://schemas.openxmlformats.org/spreadsheetml/2006/main" count="670" uniqueCount="60">
  <si>
    <t>August</t>
  </si>
  <si>
    <t>September</t>
  </si>
  <si>
    <t>Oktober</t>
  </si>
  <si>
    <t>November</t>
  </si>
  <si>
    <t>December</t>
  </si>
  <si>
    <t>Januar</t>
  </si>
  <si>
    <t/>
  </si>
  <si>
    <t>Nytårsdag</t>
  </si>
  <si>
    <t>1. juledag</t>
  </si>
  <si>
    <t>2. juledag</t>
  </si>
  <si>
    <t>Nytårsaftens dag</t>
  </si>
  <si>
    <t>Februar</t>
  </si>
  <si>
    <t>Marts</t>
  </si>
  <si>
    <t>April</t>
  </si>
  <si>
    <t>Maj</t>
  </si>
  <si>
    <t>Juni</t>
  </si>
  <si>
    <t>Juli</t>
  </si>
  <si>
    <t>Skærtorsdag</t>
  </si>
  <si>
    <t>Langfredag</t>
  </si>
  <si>
    <t>Påskedag</t>
  </si>
  <si>
    <t>Ferie</t>
  </si>
  <si>
    <t>Grundlovsdag</t>
  </si>
  <si>
    <t>Skoleåret i timer</t>
  </si>
  <si>
    <t>Timeårsnorm</t>
  </si>
  <si>
    <t>Arbejdstimer pr. dag</t>
  </si>
  <si>
    <t>Arbejdsdage pr. år (5 dg x 52 u)</t>
  </si>
  <si>
    <t>Årlige arbejdstimer (tid x dage)</t>
  </si>
  <si>
    <t>Feriedage pr. år</t>
  </si>
  <si>
    <t>Faste helligdage</t>
  </si>
  <si>
    <t>Netto-årsnorm fuldtid</t>
  </si>
  <si>
    <t>Netto-årsnorm deltid</t>
  </si>
  <si>
    <t>Deltid</t>
  </si>
  <si>
    <t>Tast ansættelsesgrad i %</t>
  </si>
  <si>
    <t>Sum</t>
  </si>
  <si>
    <t>Udganspunkt jf. ny arbejdstidsaftale</t>
  </si>
  <si>
    <t>Skolenavn</t>
  </si>
  <si>
    <t>Lilleskolerne</t>
  </si>
  <si>
    <t>ti</t>
  </si>
  <si>
    <t>on</t>
  </si>
  <si>
    <t>sø</t>
  </si>
  <si>
    <t>to</t>
  </si>
  <si>
    <t>ma</t>
  </si>
  <si>
    <t>2. Pinsedag</t>
  </si>
  <si>
    <t>lø</t>
  </si>
  <si>
    <t>fr</t>
  </si>
  <si>
    <t xml:space="preserve">OBS; </t>
  </si>
  <si>
    <t>Ferie er indlagt som beskrevet i organisationsaftalen for lærerne og det kan ændres efter aftale</t>
  </si>
  <si>
    <t>Der tages forbehold for fejl</t>
  </si>
  <si>
    <t>*Helligdage på hverdage</t>
  </si>
  <si>
    <t>Juleaftensdag</t>
  </si>
  <si>
    <t>2. Påskedag</t>
  </si>
  <si>
    <t>Kristihimmelfart</t>
  </si>
  <si>
    <t>Arbejddage</t>
  </si>
  <si>
    <t>Helligdage på hverdage*</t>
  </si>
  <si>
    <t>Sidste skoledag</t>
  </si>
  <si>
    <t>Lilleskolefestival</t>
  </si>
  <si>
    <t>Skoleårets arbejdsdage</t>
  </si>
  <si>
    <t>2025/2026</t>
  </si>
  <si>
    <t>Pinsedag</t>
  </si>
  <si>
    <t>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</si>
</sst>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"/>
    <numFmt numFmtId="165" formatCode="ddd"/>
    <numFmt numFmtId="166" formatCode="d"/>
    <numFmt numFmtId="167" formatCode="0.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Avenir Next LT Pro"/>
      <family val="2"/>
    </font>
    <font>
      <b/>
      <sz val="10"/>
      <color theme="0"/>
      <name val="Avenir Next LT Pro"/>
      <family val="2"/>
    </font>
    <font>
      <sz val="10"/>
      <color indexed="8"/>
      <name val="Avenir Next LT Pro"/>
      <family val="2"/>
    </font>
    <font>
      <sz val="10"/>
      <color theme="0"/>
      <name val="Avenir Next LT Pro"/>
      <family val="2"/>
    </font>
    <font>
      <b/>
      <sz val="14"/>
      <color theme="1"/>
      <name val="Avenir Next LT Pro"/>
      <family val="2"/>
    </font>
    <font>
      <b/>
      <sz val="11"/>
      <color theme="1"/>
      <name val="Avenir Next LT Pro"/>
      <family val="2"/>
    </font>
    <font>
      <sz val="11"/>
      <color theme="1"/>
      <name val="Avenir Next LT Pro"/>
      <family val="2"/>
    </font>
    <font>
      <sz val="11"/>
      <name val="Avenir Next LT Pro"/>
      <family val="2"/>
    </font>
    <font>
      <sz val="9"/>
      <color theme="1"/>
      <name val="Avenir Next LT Pro"/>
      <family val="2"/>
    </font>
    <font>
      <b/>
      <sz val="9"/>
      <color theme="1"/>
      <name val="Avenir Next LT Pro"/>
      <family val="2"/>
    </font>
    <font>
      <b/>
      <sz val="14"/>
      <color rgb="FFB8393D"/>
      <name val="Avenir Next LT Pro"/>
      <family val="2"/>
    </font>
    <font>
      <sz val="11"/>
      <color rgb="FFB8393D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8393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63">
    <xf numFmtId="0" fontId="0" fillId="0" borderId="0" xfId="0"/>
    <xf numFmtId="165" fontId="2" fillId="0" borderId="8" xfId="1" applyNumberFormat="1" applyFont="1" applyBorder="1" applyAlignment="1" applyProtection="1">
      <alignment vertical="center"/>
      <protection hidden="1"/>
    </xf>
    <xf numFmtId="0" fontId="2" fillId="0" borderId="0" xfId="0" applyFont="1"/>
    <xf numFmtId="0" fontId="4" fillId="2" borderId="9" xfId="0" applyFont="1" applyFill="1" applyBorder="1" applyProtection="1">
      <protection hidden="1"/>
    </xf>
    <xf numFmtId="0" fontId="4" fillId="2" borderId="10" xfId="0" applyFont="1" applyFill="1" applyBorder="1" applyProtection="1">
      <protection hidden="1"/>
    </xf>
    <xf numFmtId="0" fontId="5" fillId="2" borderId="11" xfId="0" applyFont="1" applyFill="1" applyBorder="1" applyAlignment="1" applyProtection="1">
      <alignment horizontal="right"/>
      <protection hidden="1"/>
    </xf>
    <xf numFmtId="165" fontId="2" fillId="3" borderId="4" xfId="1" applyNumberFormat="1" applyFont="1" applyFill="1" applyBorder="1" applyAlignment="1" applyProtection="1">
      <alignment vertical="center"/>
      <protection hidden="1"/>
    </xf>
    <xf numFmtId="166" fontId="2" fillId="3" borderId="5" xfId="1" applyNumberFormat="1" applyFont="1" applyFill="1" applyBorder="1" applyAlignment="1" applyProtection="1">
      <alignment horizontal="left" vertical="center"/>
      <protection hidden="1"/>
    </xf>
    <xf numFmtId="0" fontId="2" fillId="3" borderId="5" xfId="1" applyFont="1" applyFill="1" applyBorder="1" applyAlignment="1" applyProtection="1">
      <alignment vertical="center"/>
      <protection hidden="1"/>
    </xf>
    <xf numFmtId="0" fontId="2" fillId="3" borderId="6" xfId="1" applyFont="1" applyFill="1" applyBorder="1" applyAlignment="1" applyProtection="1">
      <alignment vertical="center"/>
      <protection hidden="1"/>
    </xf>
    <xf numFmtId="0" fontId="2" fillId="3" borderId="7" xfId="1" applyFont="1" applyFill="1" applyBorder="1" applyAlignment="1" applyProtection="1">
      <alignment vertical="center"/>
      <protection hidden="1"/>
    </xf>
    <xf numFmtId="165" fontId="2" fillId="3" borderId="8" xfId="1" applyNumberFormat="1" applyFont="1" applyFill="1" applyBorder="1" applyAlignment="1" applyProtection="1">
      <alignment vertical="center"/>
      <protection hidden="1"/>
    </xf>
    <xf numFmtId="165" fontId="2" fillId="4" borderId="8" xfId="1" applyNumberFormat="1" applyFont="1" applyFill="1" applyBorder="1" applyAlignment="1" applyProtection="1">
      <alignment vertical="center"/>
      <protection hidden="1"/>
    </xf>
    <xf numFmtId="166" fontId="2" fillId="4" borderId="5" xfId="1" applyNumberFormat="1" applyFont="1" applyFill="1" applyBorder="1" applyAlignment="1" applyProtection="1">
      <alignment horizontal="left" vertical="center"/>
      <protection hidden="1"/>
    </xf>
    <xf numFmtId="0" fontId="2" fillId="4" borderId="5" xfId="1" applyFont="1" applyFill="1" applyBorder="1" applyAlignment="1" applyProtection="1">
      <alignment vertical="center"/>
      <protection hidden="1"/>
    </xf>
    <xf numFmtId="0" fontId="2" fillId="4" borderId="7" xfId="1" applyFont="1" applyFill="1" applyBorder="1" applyAlignment="1" applyProtection="1">
      <alignment vertical="center"/>
      <protection hidden="1"/>
    </xf>
    <xf numFmtId="165" fontId="2" fillId="5" borderId="8" xfId="1" applyNumberFormat="1" applyFont="1" applyFill="1" applyBorder="1" applyAlignment="1" applyProtection="1">
      <alignment vertical="center"/>
      <protection hidden="1"/>
    </xf>
    <xf numFmtId="166" fontId="2" fillId="5" borderId="5" xfId="1" applyNumberFormat="1" applyFont="1" applyFill="1" applyBorder="1" applyAlignment="1" applyProtection="1">
      <alignment horizontal="left" vertical="center"/>
      <protection hidden="1"/>
    </xf>
    <xf numFmtId="0" fontId="2" fillId="5" borderId="5" xfId="1" applyFont="1" applyFill="1" applyBorder="1" applyAlignment="1" applyProtection="1">
      <alignment vertical="center"/>
      <protection hidden="1"/>
    </xf>
    <xf numFmtId="0" fontId="2" fillId="5" borderId="7" xfId="1" applyFont="1" applyFill="1" applyBorder="1" applyAlignment="1" applyProtection="1">
      <alignment vertical="center"/>
      <protection hidden="1"/>
    </xf>
    <xf numFmtId="165" fontId="2" fillId="5" borderId="4" xfId="1" applyNumberFormat="1" applyFont="1" applyFill="1" applyBorder="1" applyAlignment="1" applyProtection="1">
      <alignment vertical="center"/>
      <protection hidden="1"/>
    </xf>
    <xf numFmtId="0" fontId="2" fillId="5" borderId="6" xfId="1" applyFont="1" applyFill="1" applyBorder="1" applyAlignment="1" applyProtection="1">
      <alignment vertical="center"/>
      <protection hidden="1"/>
    </xf>
    <xf numFmtId="165" fontId="2" fillId="6" borderId="4" xfId="1" applyNumberFormat="1" applyFont="1" applyFill="1" applyBorder="1" applyAlignment="1" applyProtection="1">
      <alignment vertical="center"/>
      <protection hidden="1"/>
    </xf>
    <xf numFmtId="166" fontId="2" fillId="6" borderId="5" xfId="1" applyNumberFormat="1" applyFont="1" applyFill="1" applyBorder="1" applyAlignment="1" applyProtection="1">
      <alignment horizontal="left" vertical="center"/>
      <protection hidden="1"/>
    </xf>
    <xf numFmtId="0" fontId="2" fillId="6" borderId="5" xfId="1" applyFont="1" applyFill="1" applyBorder="1" applyAlignment="1" applyProtection="1">
      <alignment vertical="center"/>
      <protection hidden="1"/>
    </xf>
    <xf numFmtId="0" fontId="2" fillId="6" borderId="6" xfId="1" applyFont="1" applyFill="1" applyBorder="1" applyAlignment="1" applyProtection="1">
      <alignment vertical="center"/>
      <protection hidden="1"/>
    </xf>
    <xf numFmtId="166" fontId="2" fillId="5" borderId="6" xfId="1" applyNumberFormat="1" applyFont="1" applyFill="1" applyBorder="1" applyAlignment="1" applyProtection="1">
      <alignment vertical="center"/>
      <protection hidden="1"/>
    </xf>
    <xf numFmtId="0" fontId="2" fillId="6" borderId="7" xfId="1" applyFont="1" applyFill="1" applyBorder="1" applyAlignment="1" applyProtection="1">
      <alignment vertical="center"/>
      <protection hidden="1"/>
    </xf>
    <xf numFmtId="165" fontId="2" fillId="6" borderId="8" xfId="1" applyNumberFormat="1" applyFont="1" applyFill="1" applyBorder="1" applyAlignment="1" applyProtection="1">
      <alignment vertical="center"/>
      <protection hidden="1"/>
    </xf>
    <xf numFmtId="0" fontId="7" fillId="0" borderId="0" xfId="0" applyFont="1"/>
    <xf numFmtId="0" fontId="7" fillId="0" borderId="12" xfId="0" applyFont="1" applyBorder="1"/>
    <xf numFmtId="0" fontId="8" fillId="0" borderId="13" xfId="0" applyFont="1" applyBorder="1"/>
    <xf numFmtId="0" fontId="8" fillId="0" borderId="0" xfId="0" applyFont="1"/>
    <xf numFmtId="167" fontId="8" fillId="0" borderId="0" xfId="0" applyNumberFormat="1" applyFont="1"/>
    <xf numFmtId="0" fontId="8" fillId="0" borderId="14" xfId="0" applyFont="1" applyBorder="1"/>
    <xf numFmtId="167" fontId="8" fillId="0" borderId="15" xfId="0" applyNumberFormat="1" applyFont="1" applyBorder="1"/>
    <xf numFmtId="167" fontId="9" fillId="0" borderId="0" xfId="0" applyNumberFormat="1" applyFont="1"/>
    <xf numFmtId="167" fontId="7" fillId="0" borderId="15" xfId="0" applyNumberFormat="1" applyFont="1" applyBorder="1"/>
    <xf numFmtId="0" fontId="8" fillId="0" borderId="16" xfId="0" applyFont="1" applyBorder="1"/>
    <xf numFmtId="167" fontId="8" fillId="0" borderId="17" xfId="0" applyNumberFormat="1" applyFont="1" applyBorder="1"/>
    <xf numFmtId="167" fontId="7" fillId="0" borderId="0" xfId="0" applyNumberFormat="1" applyFont="1"/>
    <xf numFmtId="0" fontId="10" fillId="0" borderId="0" xfId="0" applyFont="1"/>
    <xf numFmtId="0" fontId="0" fillId="0" borderId="13" xfId="0" applyBorder="1"/>
    <xf numFmtId="0" fontId="0" fillId="7" borderId="17" xfId="0" applyFill="1" applyBorder="1"/>
    <xf numFmtId="0" fontId="11" fillId="0" borderId="0" xfId="0" applyFont="1"/>
    <xf numFmtId="0" fontId="7" fillId="0" borderId="0" xfId="0" applyFont="1" applyAlignment="1">
      <alignment horizontal="center"/>
    </xf>
    <xf numFmtId="165" fontId="2" fillId="3" borderId="8" xfId="1" applyNumberFormat="1" applyFont="1" applyFill="1" applyBorder="1" applyAlignment="1" applyProtection="1">
      <alignment horizontal="right" vertical="center"/>
      <protection hidden="1"/>
    </xf>
    <xf numFmtId="165" fontId="2" fillId="6" borderId="8" xfId="1" applyNumberFormat="1" applyFont="1" applyFill="1" applyBorder="1" applyAlignment="1" applyProtection="1">
      <alignment horizontal="right" vertical="center"/>
      <protection hidden="1"/>
    </xf>
    <xf numFmtId="165" fontId="2" fillId="5" borderId="8" xfId="1" applyNumberFormat="1" applyFont="1" applyFill="1" applyBorder="1" applyAlignment="1" applyProtection="1">
      <alignment horizontal="right" vertical="center"/>
      <protection hidden="1"/>
    </xf>
    <xf numFmtId="165" fontId="2" fillId="4" borderId="4" xfId="1" applyNumberFormat="1" applyFont="1" applyFill="1" applyBorder="1" applyAlignment="1" applyProtection="1">
      <alignment vertical="center"/>
      <protection hidden="1"/>
    </xf>
    <xf numFmtId="0" fontId="11" fillId="0" borderId="0" xfId="0" applyFont="1" applyAlignment="1">
      <alignment horizontal="center"/>
    </xf>
    <xf numFmtId="0" fontId="0" fillId="5" borderId="0" xfId="0" applyFill="1"/>
    <xf numFmtId="0" fontId="5" fillId="2" borderId="10" xfId="0" applyFont="1" applyFill="1" applyBorder="1" applyAlignment="1" applyProtection="1">
      <alignment horizontal="right"/>
      <protection hidden="1"/>
    </xf>
    <xf numFmtId="0" fontId="2" fillId="4" borderId="6" xfId="1" applyFont="1" applyFill="1" applyBorder="1" applyAlignment="1" applyProtection="1">
      <alignment vertical="center"/>
      <protection hidden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164" fontId="3" fillId="2" borderId="3" xfId="1" applyNumberFormat="1" applyFont="1" applyFill="1" applyBorder="1" applyAlignment="1" applyProtection="1">
      <alignment horizontal="center" vertical="center"/>
      <protection hidden="1"/>
    </xf>
    <xf numFmtId="164" fontId="3" fillId="2" borderId="1" xfId="0" applyNumberFormat="1" applyFont="1" applyFill="1" applyBorder="1" applyAlignment="1" applyProtection="1">
      <alignment horizontal="center" vertical="center"/>
      <protection hidden="1"/>
    </xf>
    <xf numFmtId="164" fontId="3" fillId="2" borderId="1" xfId="1" applyNumberFormat="1" applyFont="1" applyFill="1" applyBorder="1" applyAlignment="1" applyProtection="1">
      <alignment horizontal="center" vertical="center"/>
      <protection hidden="1"/>
    </xf>
    <xf numFmtId="164" fontId="3" fillId="2" borderId="2" xfId="0" applyNumberFormat="1" applyFont="1" applyFill="1" applyBorder="1" applyAlignment="1" applyProtection="1">
      <alignment horizontal="center" vertical="center"/>
      <protection hidden="1"/>
    </xf>
  </cellXfs>
  <cellStyles count="2">
    <cellStyle name="Default" xfId="1" xr:uid="{133813A7-C409-41BC-A70B-601E53FE9B14}"/>
    <cellStyle name="Normal" xfId="0" builtinId="0"/>
  </cellStyles>
  <dxfs count="158"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B8393D"/>
      <color rgb="FF4920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</xdr:row>
      <xdr:rowOff>0</xdr:rowOff>
    </xdr:from>
    <xdr:to>
      <xdr:col>22</xdr:col>
      <xdr:colOff>1076325</xdr:colOff>
      <xdr:row>2</xdr:row>
      <xdr:rowOff>114300</xdr:rowOff>
    </xdr:to>
    <xdr:pic>
      <xdr:nvPicPr>
        <xdr:cNvPr id="6" name="Billede 1" descr="signature_1865380432">
          <a:extLst>
            <a:ext uri="{FF2B5EF4-FFF2-40B4-BE49-F238E27FC236}">
              <a16:creationId xmlns:a16="http://schemas.microsoft.com/office/drawing/2014/main" id="{AE109361-EF02-443B-A85C-39B7CA24A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381000"/>
          <a:ext cx="10763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0</xdr:colOff>
      <xdr:row>38</xdr:row>
      <xdr:rowOff>0</xdr:rowOff>
    </xdr:from>
    <xdr:to>
      <xdr:col>22</xdr:col>
      <xdr:colOff>1076325</xdr:colOff>
      <xdr:row>39</xdr:row>
      <xdr:rowOff>114300</xdr:rowOff>
    </xdr:to>
    <xdr:pic>
      <xdr:nvPicPr>
        <xdr:cNvPr id="7" name="Billede 1" descr="signature_1865380432">
          <a:extLst>
            <a:ext uri="{FF2B5EF4-FFF2-40B4-BE49-F238E27FC236}">
              <a16:creationId xmlns:a16="http://schemas.microsoft.com/office/drawing/2014/main" id="{AC690CDD-1DD9-4B20-A8F4-746C0EDDE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7439025"/>
          <a:ext cx="10763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8F7D9-B64C-4665-B5B9-683F411DE326}">
  <dimension ref="A1:AA74"/>
  <sheetViews>
    <sheetView tabSelected="1" workbookViewId="0">
      <selection sqref="A1:C1"/>
    </sheetView>
  </sheetViews>
  <sheetFormatPr defaultRowHeight="15" x14ac:dyDescent="0.25"/>
  <cols>
    <col min="1" max="2" width="3.7109375" customWidth="1"/>
    <col min="3" max="3" width="17.7109375" customWidth="1"/>
    <col min="4" max="6" width="3.7109375" customWidth="1"/>
    <col min="7" max="7" width="17.7109375" customWidth="1"/>
    <col min="8" max="10" width="3.7109375" customWidth="1"/>
    <col min="11" max="11" width="17.7109375" customWidth="1"/>
    <col min="12" max="14" width="3.7109375" customWidth="1"/>
    <col min="15" max="15" width="17.7109375" customWidth="1"/>
    <col min="16" max="18" width="3.7109375" customWidth="1"/>
    <col min="19" max="19" width="17.7109375" customWidth="1"/>
    <col min="20" max="22" width="3.7109375" customWidth="1"/>
    <col min="23" max="23" width="17.7109375" customWidth="1"/>
    <col min="24" max="24" width="3.7109375" customWidth="1"/>
    <col min="25" max="25" width="3.28515625" customWidth="1"/>
    <col min="26" max="26" width="26.7109375" customWidth="1"/>
    <col min="27" max="27" width="15" customWidth="1"/>
    <col min="28" max="28" width="9.28515625" customWidth="1"/>
  </cols>
  <sheetData>
    <row r="1" spans="1:27" x14ac:dyDescent="0.25">
      <c r="A1" s="54" t="s">
        <v>35</v>
      </c>
      <c r="B1" s="55"/>
      <c r="C1" s="55"/>
      <c r="D1" s="56" t="s">
        <v>36</v>
      </c>
      <c r="E1" s="57"/>
      <c r="F1" s="57"/>
      <c r="G1" s="58"/>
    </row>
    <row r="3" spans="1:27" ht="15.75" x14ac:dyDescent="0.3">
      <c r="A3" s="54" t="s">
        <v>57</v>
      </c>
      <c r="B3" s="55"/>
      <c r="C3" s="5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7" x14ac:dyDescent="0.25">
      <c r="A5" s="61" t="s">
        <v>0</v>
      </c>
      <c r="B5" s="60"/>
      <c r="C5" s="60"/>
      <c r="D5" s="62"/>
      <c r="E5" s="59" t="s">
        <v>1</v>
      </c>
      <c r="F5" s="60"/>
      <c r="G5" s="60"/>
      <c r="H5" s="62"/>
      <c r="I5" s="59" t="s">
        <v>2</v>
      </c>
      <c r="J5" s="60"/>
      <c r="K5" s="60"/>
      <c r="L5" s="62"/>
      <c r="M5" s="59" t="s">
        <v>3</v>
      </c>
      <c r="N5" s="60"/>
      <c r="O5" s="60"/>
      <c r="P5" s="62"/>
      <c r="Q5" s="59" t="s">
        <v>4</v>
      </c>
      <c r="R5" s="60"/>
      <c r="S5" s="60"/>
      <c r="T5" s="62"/>
      <c r="U5" s="59" t="s">
        <v>5</v>
      </c>
      <c r="V5" s="60"/>
      <c r="W5" s="60"/>
      <c r="X5" s="60"/>
      <c r="Z5" s="29" t="s">
        <v>22</v>
      </c>
      <c r="AA5" s="45" t="s">
        <v>59</v>
      </c>
    </row>
    <row r="6" spans="1:27" x14ac:dyDescent="0.25">
      <c r="A6" s="20">
        <v>6</v>
      </c>
      <c r="B6" s="17">
        <v>44774</v>
      </c>
      <c r="C6" s="18" t="s">
        <v>20</v>
      </c>
      <c r="D6" s="26">
        <v>31</v>
      </c>
      <c r="E6" s="22">
        <v>2</v>
      </c>
      <c r="F6" s="23">
        <v>1</v>
      </c>
      <c r="G6" s="24" t="s">
        <v>6</v>
      </c>
      <c r="H6" s="25">
        <v>36</v>
      </c>
      <c r="I6" s="22">
        <v>4</v>
      </c>
      <c r="J6" s="23">
        <v>1</v>
      </c>
      <c r="K6" s="24" t="s">
        <v>6</v>
      </c>
      <c r="L6" s="25"/>
      <c r="M6" s="11">
        <v>7</v>
      </c>
      <c r="N6" s="7">
        <v>1</v>
      </c>
      <c r="O6" s="8" t="s">
        <v>6</v>
      </c>
      <c r="P6" s="10" t="s">
        <v>6</v>
      </c>
      <c r="Q6" s="22">
        <v>2</v>
      </c>
      <c r="R6" s="23">
        <v>1</v>
      </c>
      <c r="S6" s="24" t="s">
        <v>6</v>
      </c>
      <c r="T6" s="25">
        <v>49</v>
      </c>
      <c r="U6" s="49">
        <v>5</v>
      </c>
      <c r="V6" s="13">
        <v>1</v>
      </c>
      <c r="W6" s="14" t="s">
        <v>7</v>
      </c>
      <c r="X6" s="15">
        <v>1</v>
      </c>
      <c r="Z6" s="32" t="s">
        <v>23</v>
      </c>
      <c r="AA6" s="33">
        <f>$AA$25</f>
        <v>1924</v>
      </c>
    </row>
    <row r="7" spans="1:27" x14ac:dyDescent="0.25">
      <c r="A7" s="6">
        <v>7</v>
      </c>
      <c r="B7" s="7">
        <v>2</v>
      </c>
      <c r="C7" s="8" t="s">
        <v>6</v>
      </c>
      <c r="D7" s="9" t="s">
        <v>6</v>
      </c>
      <c r="E7" s="22">
        <v>3</v>
      </c>
      <c r="F7" s="23">
        <v>2</v>
      </c>
      <c r="G7" s="24" t="s">
        <v>6</v>
      </c>
      <c r="H7" s="27" t="s">
        <v>6</v>
      </c>
      <c r="I7" s="22">
        <v>5</v>
      </c>
      <c r="J7" s="23">
        <v>2</v>
      </c>
      <c r="K7" s="24" t="s">
        <v>6</v>
      </c>
      <c r="L7" s="25" t="s">
        <v>6</v>
      </c>
      <c r="M7" s="11">
        <v>1</v>
      </c>
      <c r="N7" s="7">
        <v>2</v>
      </c>
      <c r="O7" s="8" t="s">
        <v>6</v>
      </c>
      <c r="P7" s="10" t="s">
        <v>6</v>
      </c>
      <c r="Q7" s="22">
        <v>3</v>
      </c>
      <c r="R7" s="23">
        <v>2</v>
      </c>
      <c r="S7" s="24" t="s">
        <v>6</v>
      </c>
      <c r="T7" s="27" t="s">
        <v>6</v>
      </c>
      <c r="U7" s="22">
        <v>6</v>
      </c>
      <c r="V7" s="23">
        <v>2</v>
      </c>
      <c r="W7" s="24" t="s">
        <v>6</v>
      </c>
      <c r="X7" s="25" t="s">
        <v>6</v>
      </c>
      <c r="Z7" s="32" t="s">
        <v>20</v>
      </c>
      <c r="AA7" s="36">
        <f>$AA$26*$AA$23</f>
        <v>185</v>
      </c>
    </row>
    <row r="8" spans="1:27" x14ac:dyDescent="0.25">
      <c r="A8" s="6">
        <v>1</v>
      </c>
      <c r="B8" s="7">
        <v>3</v>
      </c>
      <c r="C8" s="8" t="s">
        <v>6</v>
      </c>
      <c r="D8" s="9" t="s">
        <v>6</v>
      </c>
      <c r="E8" s="22">
        <v>4</v>
      </c>
      <c r="F8" s="23">
        <v>3</v>
      </c>
      <c r="G8" s="24" t="s">
        <v>6</v>
      </c>
      <c r="I8" s="22">
        <v>6</v>
      </c>
      <c r="J8" s="23">
        <v>3</v>
      </c>
      <c r="K8" s="24" t="s">
        <v>6</v>
      </c>
      <c r="L8" s="25" t="s">
        <v>6</v>
      </c>
      <c r="M8" s="22">
        <v>2</v>
      </c>
      <c r="N8" s="23">
        <v>3</v>
      </c>
      <c r="O8" s="24" t="s">
        <v>6</v>
      </c>
      <c r="P8" s="25">
        <v>45</v>
      </c>
      <c r="Q8" s="22">
        <v>4</v>
      </c>
      <c r="R8" s="23">
        <v>3</v>
      </c>
      <c r="S8" s="24" t="s">
        <v>6</v>
      </c>
      <c r="U8" s="6">
        <v>7</v>
      </c>
      <c r="V8" s="7">
        <v>3</v>
      </c>
      <c r="W8" s="8" t="s">
        <v>6</v>
      </c>
      <c r="X8" s="9" t="s">
        <v>6</v>
      </c>
      <c r="Z8" s="32" t="s">
        <v>28</v>
      </c>
      <c r="AA8" s="36">
        <v>37</v>
      </c>
    </row>
    <row r="9" spans="1:27" x14ac:dyDescent="0.25">
      <c r="A9" s="20">
        <v>2</v>
      </c>
      <c r="B9" s="17">
        <v>4</v>
      </c>
      <c r="C9" s="18" t="s">
        <v>20</v>
      </c>
      <c r="D9" s="21">
        <v>32</v>
      </c>
      <c r="E9" s="22">
        <v>5</v>
      </c>
      <c r="F9" s="23">
        <v>4</v>
      </c>
      <c r="G9" s="24" t="s">
        <v>6</v>
      </c>
      <c r="H9" s="25" t="s">
        <v>6</v>
      </c>
      <c r="I9" s="6">
        <v>7</v>
      </c>
      <c r="J9" s="7">
        <v>4</v>
      </c>
      <c r="K9" s="8" t="s">
        <v>6</v>
      </c>
      <c r="L9" s="9" t="s">
        <v>6</v>
      </c>
      <c r="M9" s="22">
        <v>3</v>
      </c>
      <c r="N9" s="23">
        <v>4</v>
      </c>
      <c r="O9" s="24" t="s">
        <v>6</v>
      </c>
      <c r="P9" s="25" t="s">
        <v>6</v>
      </c>
      <c r="Q9" s="22">
        <v>5</v>
      </c>
      <c r="R9" s="23">
        <v>4</v>
      </c>
      <c r="S9" s="24" t="s">
        <v>6</v>
      </c>
      <c r="T9" s="25" t="s">
        <v>6</v>
      </c>
      <c r="U9" s="6">
        <v>1</v>
      </c>
      <c r="V9" s="7">
        <v>4</v>
      </c>
      <c r="W9" s="8" t="s">
        <v>6</v>
      </c>
      <c r="X9" s="9" t="s">
        <v>6</v>
      </c>
      <c r="Z9" s="32" t="s">
        <v>53</v>
      </c>
      <c r="AA9" s="36">
        <f>AA20*$AA$23</f>
        <v>22.200000000000003</v>
      </c>
    </row>
    <row r="10" spans="1:27" x14ac:dyDescent="0.25">
      <c r="A10" s="22">
        <v>3</v>
      </c>
      <c r="B10" s="23">
        <v>5</v>
      </c>
      <c r="C10" s="24" t="s">
        <v>6</v>
      </c>
      <c r="D10" s="25" t="s">
        <v>6</v>
      </c>
      <c r="E10" s="22">
        <v>6</v>
      </c>
      <c r="F10" s="23">
        <v>5</v>
      </c>
      <c r="G10" s="24" t="s">
        <v>6</v>
      </c>
      <c r="H10" s="25" t="s">
        <v>6</v>
      </c>
      <c r="I10" s="6">
        <v>1</v>
      </c>
      <c r="J10" s="7">
        <v>5</v>
      </c>
      <c r="K10" s="8" t="s">
        <v>6</v>
      </c>
      <c r="L10" s="9" t="s">
        <v>6</v>
      </c>
      <c r="M10" s="22">
        <v>4</v>
      </c>
      <c r="N10" s="23">
        <v>5</v>
      </c>
      <c r="O10" s="24" t="s">
        <v>6</v>
      </c>
      <c r="Q10" s="22">
        <v>6</v>
      </c>
      <c r="R10" s="23">
        <v>5</v>
      </c>
      <c r="S10" s="24" t="s">
        <v>6</v>
      </c>
      <c r="T10" s="25" t="s">
        <v>6</v>
      </c>
      <c r="U10" s="22">
        <v>2</v>
      </c>
      <c r="V10" s="23">
        <v>5</v>
      </c>
      <c r="W10" s="24" t="s">
        <v>6</v>
      </c>
      <c r="X10" s="25" t="s">
        <v>6</v>
      </c>
      <c r="Z10" s="32"/>
      <c r="AA10" s="33"/>
    </row>
    <row r="11" spans="1:27" x14ac:dyDescent="0.25">
      <c r="A11" s="22">
        <v>4</v>
      </c>
      <c r="B11" s="23">
        <v>6</v>
      </c>
      <c r="C11" s="24" t="s">
        <v>6</v>
      </c>
      <c r="E11" s="6">
        <v>7</v>
      </c>
      <c r="F11" s="7">
        <v>6</v>
      </c>
      <c r="G11" s="8" t="s">
        <v>6</v>
      </c>
      <c r="H11" s="9" t="s">
        <v>6</v>
      </c>
      <c r="I11" s="22">
        <v>2</v>
      </c>
      <c r="J11" s="23">
        <v>6</v>
      </c>
      <c r="K11" s="24" t="s">
        <v>6</v>
      </c>
      <c r="L11" s="25">
        <v>41</v>
      </c>
      <c r="M11" s="22">
        <v>5</v>
      </c>
      <c r="N11" s="23">
        <v>6</v>
      </c>
      <c r="O11" s="24" t="s">
        <v>6</v>
      </c>
      <c r="P11" s="25" t="s">
        <v>6</v>
      </c>
      <c r="Q11" s="6">
        <v>7</v>
      </c>
      <c r="R11" s="7">
        <v>6</v>
      </c>
      <c r="S11" s="8" t="s">
        <v>6</v>
      </c>
      <c r="T11" s="9" t="s">
        <v>6</v>
      </c>
      <c r="U11" s="22">
        <v>3</v>
      </c>
      <c r="V11" s="23">
        <v>6</v>
      </c>
      <c r="W11" s="24" t="s">
        <v>6</v>
      </c>
      <c r="X11" s="25">
        <v>2</v>
      </c>
      <c r="Z11" s="29" t="s">
        <v>29</v>
      </c>
      <c r="AA11" s="40">
        <f>AA6-AA7-AA8-AA9</f>
        <v>1679.8</v>
      </c>
    </row>
    <row r="12" spans="1:27" ht="14.25" customHeight="1" x14ac:dyDescent="0.25">
      <c r="A12" s="22">
        <v>5</v>
      </c>
      <c r="B12" s="23">
        <v>7</v>
      </c>
      <c r="C12" s="24" t="s">
        <v>6</v>
      </c>
      <c r="D12" s="25" t="s">
        <v>6</v>
      </c>
      <c r="E12" s="6">
        <v>1</v>
      </c>
      <c r="F12" s="7">
        <v>7</v>
      </c>
      <c r="G12" s="8" t="s">
        <v>6</v>
      </c>
      <c r="H12" s="9" t="s">
        <v>6</v>
      </c>
      <c r="I12" s="22">
        <v>3</v>
      </c>
      <c r="J12" s="23">
        <v>7</v>
      </c>
      <c r="K12" s="24" t="s">
        <v>6</v>
      </c>
      <c r="L12" s="25" t="s">
        <v>6</v>
      </c>
      <c r="M12" s="22">
        <v>6</v>
      </c>
      <c r="N12" s="23">
        <v>7</v>
      </c>
      <c r="O12" s="24" t="s">
        <v>6</v>
      </c>
      <c r="P12" s="25" t="s">
        <v>6</v>
      </c>
      <c r="Q12" s="6">
        <v>1</v>
      </c>
      <c r="R12" s="7">
        <v>7</v>
      </c>
      <c r="S12" s="8" t="s">
        <v>6</v>
      </c>
      <c r="T12" s="9" t="s">
        <v>6</v>
      </c>
      <c r="U12" s="22">
        <v>4</v>
      </c>
      <c r="V12" s="23">
        <v>7</v>
      </c>
      <c r="W12" s="24" t="s">
        <v>6</v>
      </c>
      <c r="X12" s="25" t="s">
        <v>6</v>
      </c>
      <c r="Z12" s="41" t="s">
        <v>30</v>
      </c>
      <c r="AA12" s="41">
        <f>AA11*$AA$30/100</f>
        <v>1679.8</v>
      </c>
    </row>
    <row r="13" spans="1:27" x14ac:dyDescent="0.25">
      <c r="A13" s="22">
        <v>6</v>
      </c>
      <c r="B13" s="23">
        <v>8</v>
      </c>
      <c r="C13" s="24" t="s">
        <v>6</v>
      </c>
      <c r="D13" s="25" t="s">
        <v>6</v>
      </c>
      <c r="E13" s="22">
        <v>2</v>
      </c>
      <c r="F13" s="23">
        <v>8</v>
      </c>
      <c r="G13" s="24" t="s">
        <v>6</v>
      </c>
      <c r="H13" s="25">
        <v>37</v>
      </c>
      <c r="I13" s="22">
        <v>4</v>
      </c>
      <c r="J13" s="23">
        <v>8</v>
      </c>
      <c r="K13" s="24" t="s">
        <v>6</v>
      </c>
      <c r="M13" s="6">
        <v>7</v>
      </c>
      <c r="N13" s="7">
        <v>8</v>
      </c>
      <c r="O13" s="8" t="s">
        <v>6</v>
      </c>
      <c r="P13" s="9" t="s">
        <v>6</v>
      </c>
      <c r="Q13" s="22">
        <v>2</v>
      </c>
      <c r="R13" s="23">
        <v>8</v>
      </c>
      <c r="S13" s="24" t="s">
        <v>6</v>
      </c>
      <c r="T13" s="25">
        <v>50</v>
      </c>
      <c r="U13" s="22">
        <v>5</v>
      </c>
      <c r="V13" s="23">
        <v>8</v>
      </c>
      <c r="W13" s="24" t="s">
        <v>6</v>
      </c>
      <c r="X13" s="25" t="s">
        <v>6</v>
      </c>
    </row>
    <row r="14" spans="1:27" x14ac:dyDescent="0.25">
      <c r="A14" s="6">
        <v>7</v>
      </c>
      <c r="B14" s="7">
        <v>9</v>
      </c>
      <c r="C14" s="8" t="s">
        <v>6</v>
      </c>
      <c r="D14" s="9" t="s">
        <v>6</v>
      </c>
      <c r="E14" s="22">
        <v>3</v>
      </c>
      <c r="F14" s="23">
        <v>9</v>
      </c>
      <c r="G14" s="24" t="s">
        <v>6</v>
      </c>
      <c r="H14" s="25" t="s">
        <v>6</v>
      </c>
      <c r="I14" s="22">
        <v>5</v>
      </c>
      <c r="J14" s="23">
        <v>9</v>
      </c>
      <c r="K14" s="24" t="s">
        <v>6</v>
      </c>
      <c r="L14" s="25" t="s">
        <v>6</v>
      </c>
      <c r="M14" s="6">
        <v>1</v>
      </c>
      <c r="N14" s="7">
        <v>9</v>
      </c>
      <c r="O14" s="8" t="s">
        <v>6</v>
      </c>
      <c r="P14" s="9" t="s">
        <v>6</v>
      </c>
      <c r="Q14" s="22">
        <v>3</v>
      </c>
      <c r="R14" s="23">
        <v>9</v>
      </c>
      <c r="S14" s="24" t="s">
        <v>6</v>
      </c>
      <c r="T14" s="25" t="s">
        <v>6</v>
      </c>
      <c r="U14" s="1">
        <v>6</v>
      </c>
      <c r="V14" s="23">
        <v>9</v>
      </c>
      <c r="W14" s="24" t="s">
        <v>6</v>
      </c>
      <c r="X14" s="25" t="s">
        <v>6</v>
      </c>
    </row>
    <row r="15" spans="1:27" x14ac:dyDescent="0.25">
      <c r="A15" s="6">
        <v>1</v>
      </c>
      <c r="B15" s="7">
        <v>10</v>
      </c>
      <c r="C15" s="8" t="s">
        <v>6</v>
      </c>
      <c r="D15" s="9" t="s">
        <v>6</v>
      </c>
      <c r="E15" s="22">
        <v>4</v>
      </c>
      <c r="F15" s="23">
        <v>10</v>
      </c>
      <c r="G15" s="24" t="s">
        <v>6</v>
      </c>
      <c r="I15" s="1">
        <v>6</v>
      </c>
      <c r="J15" s="23">
        <v>10</v>
      </c>
      <c r="K15" s="24" t="s">
        <v>6</v>
      </c>
      <c r="L15" s="25" t="s">
        <v>6</v>
      </c>
      <c r="M15" s="22">
        <v>2</v>
      </c>
      <c r="N15" s="23">
        <v>10</v>
      </c>
      <c r="O15" s="24" t="s">
        <v>6</v>
      </c>
      <c r="P15" s="25">
        <v>46</v>
      </c>
      <c r="Q15" s="22">
        <v>4</v>
      </c>
      <c r="R15" s="23">
        <v>10</v>
      </c>
      <c r="S15" s="24" t="s">
        <v>6</v>
      </c>
      <c r="U15" s="11">
        <v>7</v>
      </c>
      <c r="V15" s="7">
        <v>10</v>
      </c>
      <c r="W15" s="8" t="s">
        <v>6</v>
      </c>
      <c r="X15" s="9" t="s">
        <v>6</v>
      </c>
    </row>
    <row r="16" spans="1:27" x14ac:dyDescent="0.25">
      <c r="A16" s="22">
        <v>2</v>
      </c>
      <c r="B16" s="23">
        <v>11</v>
      </c>
      <c r="C16" s="24" t="s">
        <v>6</v>
      </c>
      <c r="D16" s="25">
        <v>33</v>
      </c>
      <c r="E16" s="22">
        <v>5</v>
      </c>
      <c r="F16" s="23">
        <v>11</v>
      </c>
      <c r="G16" s="24" t="s">
        <v>6</v>
      </c>
      <c r="H16" s="25" t="s">
        <v>6</v>
      </c>
      <c r="I16" s="11">
        <v>7</v>
      </c>
      <c r="J16" s="7">
        <v>11</v>
      </c>
      <c r="K16" s="8" t="s">
        <v>6</v>
      </c>
      <c r="L16" s="9" t="s">
        <v>6</v>
      </c>
      <c r="M16" s="22">
        <v>3</v>
      </c>
      <c r="N16" s="23">
        <v>11</v>
      </c>
      <c r="O16" s="24" t="s">
        <v>6</v>
      </c>
      <c r="P16" s="25" t="s">
        <v>6</v>
      </c>
      <c r="Q16" s="22">
        <v>5</v>
      </c>
      <c r="R16" s="23">
        <v>11</v>
      </c>
      <c r="S16" s="24" t="s">
        <v>6</v>
      </c>
      <c r="T16" s="25" t="s">
        <v>6</v>
      </c>
      <c r="U16" s="11">
        <v>1</v>
      </c>
      <c r="V16" s="7">
        <v>11</v>
      </c>
      <c r="W16" s="8" t="s">
        <v>6</v>
      </c>
      <c r="X16" s="9" t="s">
        <v>6</v>
      </c>
      <c r="Z16" s="44" t="s">
        <v>48</v>
      </c>
      <c r="AA16" s="50" t="s">
        <v>59</v>
      </c>
    </row>
    <row r="17" spans="1:27" x14ac:dyDescent="0.25">
      <c r="A17" s="22">
        <v>3</v>
      </c>
      <c r="B17" s="23">
        <v>12</v>
      </c>
      <c r="C17" s="24" t="s">
        <v>6</v>
      </c>
      <c r="D17" s="25" t="s">
        <v>6</v>
      </c>
      <c r="E17" s="22">
        <v>6</v>
      </c>
      <c r="F17" s="23">
        <v>12</v>
      </c>
      <c r="G17" s="24" t="s">
        <v>6</v>
      </c>
      <c r="H17" s="25" t="s">
        <v>6</v>
      </c>
      <c r="I17" s="11">
        <v>1</v>
      </c>
      <c r="J17" s="7">
        <v>12</v>
      </c>
      <c r="K17" s="8" t="s">
        <v>6</v>
      </c>
      <c r="L17" s="9" t="s">
        <v>6</v>
      </c>
      <c r="M17" s="22">
        <v>4</v>
      </c>
      <c r="N17" s="23">
        <v>12</v>
      </c>
      <c r="O17" s="24" t="s">
        <v>6</v>
      </c>
      <c r="Q17" s="22">
        <v>6</v>
      </c>
      <c r="R17" s="23">
        <v>12</v>
      </c>
      <c r="S17" s="24" t="s">
        <v>6</v>
      </c>
      <c r="T17" s="25" t="s">
        <v>6</v>
      </c>
      <c r="U17" s="22">
        <v>2</v>
      </c>
      <c r="V17" s="23">
        <v>12</v>
      </c>
      <c r="W17" s="24" t="s">
        <v>6</v>
      </c>
      <c r="X17" s="27" t="s">
        <v>6</v>
      </c>
      <c r="Z17" s="41" t="s">
        <v>8</v>
      </c>
      <c r="AA17" s="41">
        <v>1</v>
      </c>
    </row>
    <row r="18" spans="1:27" x14ac:dyDescent="0.25">
      <c r="A18" s="22">
        <v>4</v>
      </c>
      <c r="B18" s="23">
        <v>13</v>
      </c>
      <c r="C18" s="24" t="s">
        <v>6</v>
      </c>
      <c r="E18" s="6">
        <v>7</v>
      </c>
      <c r="F18" s="7">
        <v>13</v>
      </c>
      <c r="G18" s="8" t="s">
        <v>6</v>
      </c>
      <c r="H18" s="9" t="s">
        <v>6</v>
      </c>
      <c r="I18" s="20">
        <v>2</v>
      </c>
      <c r="J18" s="17">
        <v>13</v>
      </c>
      <c r="K18" s="18" t="s">
        <v>20</v>
      </c>
      <c r="L18" s="19">
        <v>42</v>
      </c>
      <c r="M18" s="22">
        <v>5</v>
      </c>
      <c r="N18" s="23">
        <v>13</v>
      </c>
      <c r="O18" s="24" t="s">
        <v>6</v>
      </c>
      <c r="P18" s="25" t="s">
        <v>6</v>
      </c>
      <c r="Q18" s="6">
        <v>7</v>
      </c>
      <c r="R18" s="7">
        <v>13</v>
      </c>
      <c r="S18" s="8" t="s">
        <v>6</v>
      </c>
      <c r="T18" s="9" t="s">
        <v>6</v>
      </c>
      <c r="U18" s="22">
        <v>3</v>
      </c>
      <c r="V18" s="23">
        <v>13</v>
      </c>
      <c r="W18" s="24" t="s">
        <v>6</v>
      </c>
      <c r="X18" s="25">
        <v>3</v>
      </c>
      <c r="Z18" s="41" t="s">
        <v>9</v>
      </c>
      <c r="AA18" s="41">
        <v>1</v>
      </c>
    </row>
    <row r="19" spans="1:27" x14ac:dyDescent="0.25">
      <c r="A19" s="22">
        <v>5</v>
      </c>
      <c r="B19" s="23">
        <v>14</v>
      </c>
      <c r="C19" s="24" t="s">
        <v>6</v>
      </c>
      <c r="D19" s="25"/>
      <c r="E19" s="6">
        <v>1</v>
      </c>
      <c r="F19" s="7">
        <v>14</v>
      </c>
      <c r="G19" s="8" t="s">
        <v>6</v>
      </c>
      <c r="H19" s="9" t="s">
        <v>6</v>
      </c>
      <c r="I19" s="20">
        <v>3</v>
      </c>
      <c r="J19" s="17">
        <v>14</v>
      </c>
      <c r="K19" s="18" t="s">
        <v>20</v>
      </c>
      <c r="L19" s="21" t="s">
        <v>6</v>
      </c>
      <c r="M19" s="22">
        <v>6</v>
      </c>
      <c r="N19" s="23">
        <v>14</v>
      </c>
      <c r="O19" s="24" t="s">
        <v>6</v>
      </c>
      <c r="P19" s="25" t="s">
        <v>6</v>
      </c>
      <c r="Q19" s="6">
        <v>1</v>
      </c>
      <c r="R19" s="7">
        <v>14</v>
      </c>
      <c r="S19" s="8" t="s">
        <v>6</v>
      </c>
      <c r="T19" s="9" t="s">
        <v>6</v>
      </c>
      <c r="U19" s="22">
        <v>4</v>
      </c>
      <c r="V19" s="23">
        <v>14</v>
      </c>
      <c r="W19" s="24" t="s">
        <v>6</v>
      </c>
      <c r="X19" s="27" t="s">
        <v>6</v>
      </c>
      <c r="Z19" s="41" t="s">
        <v>7</v>
      </c>
      <c r="AA19" s="41">
        <v>1</v>
      </c>
    </row>
    <row r="20" spans="1:27" x14ac:dyDescent="0.25">
      <c r="A20" s="22">
        <v>6</v>
      </c>
      <c r="B20" s="23">
        <v>15</v>
      </c>
      <c r="C20" s="24" t="s">
        <v>6</v>
      </c>
      <c r="D20" s="25" t="s">
        <v>6</v>
      </c>
      <c r="E20" s="28">
        <v>2</v>
      </c>
      <c r="F20" s="23">
        <v>15</v>
      </c>
      <c r="G20" s="24" t="s">
        <v>6</v>
      </c>
      <c r="H20" s="25">
        <v>38</v>
      </c>
      <c r="I20" s="20">
        <v>4</v>
      </c>
      <c r="J20" s="17">
        <v>15</v>
      </c>
      <c r="K20" s="18" t="s">
        <v>20</v>
      </c>
      <c r="L20" s="51"/>
      <c r="M20" s="6">
        <v>7</v>
      </c>
      <c r="N20" s="7">
        <v>15</v>
      </c>
      <c r="O20" s="8" t="s">
        <v>6</v>
      </c>
      <c r="P20" s="9" t="s">
        <v>6</v>
      </c>
      <c r="Q20" s="28">
        <v>2</v>
      </c>
      <c r="R20" s="23">
        <v>15</v>
      </c>
      <c r="S20" s="24" t="s">
        <v>6</v>
      </c>
      <c r="T20" s="25">
        <v>51</v>
      </c>
      <c r="U20" s="22">
        <v>5</v>
      </c>
      <c r="V20" s="23">
        <v>15</v>
      </c>
      <c r="W20" s="24" t="s">
        <v>6</v>
      </c>
      <c r="X20" s="25" t="s">
        <v>6</v>
      </c>
      <c r="Z20" s="44" t="s">
        <v>33</v>
      </c>
      <c r="AA20" s="44">
        <f>SUM(AA17:AA19)</f>
        <v>3</v>
      </c>
    </row>
    <row r="21" spans="1:27" ht="15.75" thickBot="1" x14ac:dyDescent="0.3">
      <c r="A21" s="6">
        <v>7</v>
      </c>
      <c r="B21" s="7">
        <v>16</v>
      </c>
      <c r="C21" s="8" t="s">
        <v>6</v>
      </c>
      <c r="D21" s="9" t="s">
        <v>6</v>
      </c>
      <c r="E21" s="28">
        <v>3</v>
      </c>
      <c r="F21" s="23">
        <v>16</v>
      </c>
      <c r="G21" s="24" t="s">
        <v>6</v>
      </c>
      <c r="H21" s="25" t="s">
        <v>6</v>
      </c>
      <c r="I21" s="20">
        <v>5</v>
      </c>
      <c r="J21" s="17">
        <v>16</v>
      </c>
      <c r="K21" s="18" t="s">
        <v>20</v>
      </c>
      <c r="L21" s="19" t="s">
        <v>6</v>
      </c>
      <c r="M21" s="6">
        <v>1</v>
      </c>
      <c r="N21" s="7">
        <v>16</v>
      </c>
      <c r="O21" s="8" t="s">
        <v>6</v>
      </c>
      <c r="P21" s="9" t="s">
        <v>6</v>
      </c>
      <c r="Q21" s="28">
        <v>3</v>
      </c>
      <c r="R21" s="23">
        <v>16</v>
      </c>
      <c r="S21" s="24" t="s">
        <v>6</v>
      </c>
      <c r="T21" s="25" t="s">
        <v>6</v>
      </c>
      <c r="U21" s="1">
        <v>6</v>
      </c>
      <c r="V21" s="23">
        <v>16</v>
      </c>
      <c r="W21" s="24" t="s">
        <v>6</v>
      </c>
      <c r="X21" s="25" t="s">
        <v>6</v>
      </c>
    </row>
    <row r="22" spans="1:27" ht="15.75" thickTop="1" x14ac:dyDescent="0.25">
      <c r="A22" s="6">
        <v>1</v>
      </c>
      <c r="B22" s="7">
        <v>17</v>
      </c>
      <c r="C22" s="8" t="s">
        <v>6</v>
      </c>
      <c r="D22" s="9" t="s">
        <v>6</v>
      </c>
      <c r="E22" s="28">
        <v>4</v>
      </c>
      <c r="F22" s="23">
        <v>17</v>
      </c>
      <c r="G22" s="24" t="s">
        <v>6</v>
      </c>
      <c r="I22" s="16">
        <v>6</v>
      </c>
      <c r="J22" s="17">
        <v>17</v>
      </c>
      <c r="K22" s="18" t="s">
        <v>20</v>
      </c>
      <c r="L22" s="19" t="s">
        <v>6</v>
      </c>
      <c r="M22" s="22">
        <v>2</v>
      </c>
      <c r="N22" s="23">
        <v>17</v>
      </c>
      <c r="O22" s="24" t="s">
        <v>6</v>
      </c>
      <c r="P22" s="25">
        <v>47</v>
      </c>
      <c r="Q22" s="28">
        <v>4</v>
      </c>
      <c r="R22" s="23">
        <v>17</v>
      </c>
      <c r="S22" s="24" t="s">
        <v>6</v>
      </c>
      <c r="U22" s="11">
        <v>7</v>
      </c>
      <c r="V22" s="7">
        <v>17</v>
      </c>
      <c r="W22" s="8" t="s">
        <v>6</v>
      </c>
      <c r="X22" s="9" t="s">
        <v>6</v>
      </c>
      <c r="Z22" s="30" t="s">
        <v>34</v>
      </c>
      <c r="AA22" s="31"/>
    </row>
    <row r="23" spans="1:27" x14ac:dyDescent="0.25">
      <c r="A23" s="22">
        <v>2</v>
      </c>
      <c r="B23" s="23">
        <v>18</v>
      </c>
      <c r="C23" s="24" t="s">
        <v>6</v>
      </c>
      <c r="D23" s="25">
        <v>34</v>
      </c>
      <c r="E23" s="28">
        <v>5</v>
      </c>
      <c r="F23" s="23">
        <v>18</v>
      </c>
      <c r="G23" s="24" t="s">
        <v>6</v>
      </c>
      <c r="H23" s="25" t="s">
        <v>6</v>
      </c>
      <c r="I23" s="11">
        <v>7</v>
      </c>
      <c r="J23" s="7">
        <v>18</v>
      </c>
      <c r="K23" s="8"/>
      <c r="L23" s="10" t="s">
        <v>6</v>
      </c>
      <c r="M23" s="22">
        <v>3</v>
      </c>
      <c r="N23" s="23">
        <v>18</v>
      </c>
      <c r="O23" s="24" t="s">
        <v>6</v>
      </c>
      <c r="P23" s="25" t="s">
        <v>6</v>
      </c>
      <c r="Q23" s="28">
        <v>5</v>
      </c>
      <c r="R23" s="23">
        <v>18</v>
      </c>
      <c r="S23" s="24" t="s">
        <v>6</v>
      </c>
      <c r="T23" s="25" t="s">
        <v>6</v>
      </c>
      <c r="U23" s="11">
        <v>1</v>
      </c>
      <c r="V23" s="7">
        <v>18</v>
      </c>
      <c r="W23" s="8" t="s">
        <v>6</v>
      </c>
      <c r="X23" s="9" t="s">
        <v>6</v>
      </c>
      <c r="Z23" s="34" t="s">
        <v>24</v>
      </c>
      <c r="AA23" s="35">
        <v>7.4</v>
      </c>
    </row>
    <row r="24" spans="1:27" x14ac:dyDescent="0.25">
      <c r="A24" s="22">
        <v>3</v>
      </c>
      <c r="B24" s="23">
        <v>19</v>
      </c>
      <c r="C24" s="24" t="s">
        <v>6</v>
      </c>
      <c r="D24" s="25" t="s">
        <v>6</v>
      </c>
      <c r="E24" s="28">
        <v>6</v>
      </c>
      <c r="F24" s="23">
        <v>19</v>
      </c>
      <c r="G24" s="24" t="s">
        <v>6</v>
      </c>
      <c r="H24" s="25" t="s">
        <v>6</v>
      </c>
      <c r="I24" s="11">
        <v>1</v>
      </c>
      <c r="J24" s="7">
        <v>19</v>
      </c>
      <c r="K24" s="8"/>
      <c r="L24" s="10" t="s">
        <v>6</v>
      </c>
      <c r="M24" s="22">
        <v>4</v>
      </c>
      <c r="N24" s="23">
        <v>19</v>
      </c>
      <c r="O24" s="24" t="s">
        <v>6</v>
      </c>
      <c r="Q24" s="28">
        <v>6</v>
      </c>
      <c r="R24" s="23">
        <v>19</v>
      </c>
      <c r="S24" s="24" t="s">
        <v>6</v>
      </c>
      <c r="T24" s="25" t="s">
        <v>6</v>
      </c>
      <c r="U24" s="22">
        <v>2</v>
      </c>
      <c r="V24" s="23">
        <v>19</v>
      </c>
      <c r="W24" s="24" t="s">
        <v>6</v>
      </c>
      <c r="X24" s="27" t="s">
        <v>6</v>
      </c>
      <c r="Z24" s="34" t="s">
        <v>25</v>
      </c>
      <c r="AA24" s="35">
        <v>260</v>
      </c>
    </row>
    <row r="25" spans="1:27" x14ac:dyDescent="0.25">
      <c r="A25" s="22">
        <v>4</v>
      </c>
      <c r="B25" s="23">
        <v>20</v>
      </c>
      <c r="C25" s="24" t="s">
        <v>6</v>
      </c>
      <c r="E25" s="6">
        <v>7</v>
      </c>
      <c r="F25" s="7">
        <v>20</v>
      </c>
      <c r="G25" s="8" t="s">
        <v>6</v>
      </c>
      <c r="H25" s="9" t="s">
        <v>6</v>
      </c>
      <c r="I25" s="22">
        <v>2</v>
      </c>
      <c r="J25" s="23">
        <v>20</v>
      </c>
      <c r="K25" s="24" t="s">
        <v>6</v>
      </c>
      <c r="L25" s="25">
        <v>43</v>
      </c>
      <c r="M25" s="22">
        <v>5</v>
      </c>
      <c r="N25" s="23">
        <v>20</v>
      </c>
      <c r="O25" s="24" t="s">
        <v>6</v>
      </c>
      <c r="P25" s="25" t="s">
        <v>6</v>
      </c>
      <c r="Q25" s="6">
        <v>7</v>
      </c>
      <c r="R25" s="7">
        <v>20</v>
      </c>
      <c r="S25" s="8" t="s">
        <v>6</v>
      </c>
      <c r="T25" s="9" t="s">
        <v>6</v>
      </c>
      <c r="U25" s="22">
        <v>3</v>
      </c>
      <c r="V25" s="23">
        <v>20</v>
      </c>
      <c r="W25" s="24" t="s">
        <v>6</v>
      </c>
      <c r="X25" s="25">
        <v>4</v>
      </c>
      <c r="Z25" s="34" t="s">
        <v>26</v>
      </c>
      <c r="AA25" s="37">
        <f>AA24*AA23</f>
        <v>1924</v>
      </c>
    </row>
    <row r="26" spans="1:27" x14ac:dyDescent="0.25">
      <c r="A26" s="22">
        <v>5</v>
      </c>
      <c r="B26" s="23">
        <v>21</v>
      </c>
      <c r="C26" s="24" t="s">
        <v>6</v>
      </c>
      <c r="D26" s="25"/>
      <c r="E26" s="6">
        <v>1</v>
      </c>
      <c r="F26" s="7">
        <v>21</v>
      </c>
      <c r="G26" s="8" t="s">
        <v>6</v>
      </c>
      <c r="H26" s="9" t="s">
        <v>6</v>
      </c>
      <c r="I26" s="22">
        <v>3</v>
      </c>
      <c r="J26" s="23">
        <v>21</v>
      </c>
      <c r="K26" s="24" t="s">
        <v>6</v>
      </c>
      <c r="L26" s="25" t="s">
        <v>6</v>
      </c>
      <c r="M26" s="22">
        <v>6</v>
      </c>
      <c r="N26" s="23">
        <v>21</v>
      </c>
      <c r="O26" s="24" t="s">
        <v>6</v>
      </c>
      <c r="P26" s="25" t="s">
        <v>6</v>
      </c>
      <c r="Q26" s="6">
        <v>1</v>
      </c>
      <c r="R26" s="7">
        <v>21</v>
      </c>
      <c r="S26" s="8" t="s">
        <v>6</v>
      </c>
      <c r="T26" s="9" t="s">
        <v>6</v>
      </c>
      <c r="U26" s="22">
        <v>4</v>
      </c>
      <c r="V26" s="23">
        <v>21</v>
      </c>
      <c r="W26" s="24" t="s">
        <v>6</v>
      </c>
      <c r="X26" s="27" t="s">
        <v>6</v>
      </c>
      <c r="Z26" s="34" t="s">
        <v>27</v>
      </c>
      <c r="AA26" s="35">
        <v>25</v>
      </c>
    </row>
    <row r="27" spans="1:27" ht="15.75" thickBot="1" x14ac:dyDescent="0.3">
      <c r="A27" s="22">
        <v>6</v>
      </c>
      <c r="B27" s="23">
        <v>22</v>
      </c>
      <c r="C27" s="24" t="s">
        <v>6</v>
      </c>
      <c r="D27" s="25" t="s">
        <v>6</v>
      </c>
      <c r="E27" s="22">
        <v>2</v>
      </c>
      <c r="F27" s="23">
        <v>22</v>
      </c>
      <c r="G27" s="24" t="s">
        <v>6</v>
      </c>
      <c r="H27" s="25">
        <v>39</v>
      </c>
      <c r="I27" s="22">
        <v>4</v>
      </c>
      <c r="J27" s="23">
        <v>22</v>
      </c>
      <c r="K27" s="24" t="s">
        <v>6</v>
      </c>
      <c r="M27" s="6">
        <v>7</v>
      </c>
      <c r="N27" s="7">
        <v>22</v>
      </c>
      <c r="O27" s="8" t="s">
        <v>6</v>
      </c>
      <c r="P27" s="9" t="s">
        <v>6</v>
      </c>
      <c r="Q27" s="22">
        <v>2</v>
      </c>
      <c r="R27" s="23">
        <v>22</v>
      </c>
      <c r="S27" s="24" t="s">
        <v>6</v>
      </c>
      <c r="T27" s="25">
        <v>52</v>
      </c>
      <c r="U27" s="22">
        <v>5</v>
      </c>
      <c r="V27" s="23">
        <v>22</v>
      </c>
      <c r="W27" s="24" t="s">
        <v>6</v>
      </c>
      <c r="X27" s="25" t="s">
        <v>6</v>
      </c>
      <c r="Z27" s="38" t="s">
        <v>28</v>
      </c>
      <c r="AA27" s="39">
        <v>5</v>
      </c>
    </row>
    <row r="28" spans="1:27" ht="16.5" thickTop="1" thickBot="1" x14ac:dyDescent="0.3">
      <c r="A28" s="6">
        <v>7</v>
      </c>
      <c r="B28" s="7">
        <v>23</v>
      </c>
      <c r="C28" s="8" t="s">
        <v>6</v>
      </c>
      <c r="D28" s="9" t="s">
        <v>6</v>
      </c>
      <c r="E28" s="22">
        <v>3</v>
      </c>
      <c r="F28" s="23">
        <v>23</v>
      </c>
      <c r="G28" s="24" t="s">
        <v>6</v>
      </c>
      <c r="H28" s="25" t="s">
        <v>6</v>
      </c>
      <c r="I28" s="22">
        <v>5</v>
      </c>
      <c r="J28" s="23">
        <v>23</v>
      </c>
      <c r="K28" s="24" t="s">
        <v>6</v>
      </c>
      <c r="L28" s="25" t="s">
        <v>6</v>
      </c>
      <c r="M28" s="6">
        <v>1</v>
      </c>
      <c r="N28" s="7">
        <v>23</v>
      </c>
      <c r="O28" s="8" t="s">
        <v>6</v>
      </c>
      <c r="P28" s="9" t="s">
        <v>6</v>
      </c>
      <c r="Q28" s="22">
        <v>3</v>
      </c>
      <c r="R28" s="23">
        <v>23</v>
      </c>
      <c r="S28" s="24"/>
      <c r="T28" s="25" t="s">
        <v>6</v>
      </c>
      <c r="U28" s="1">
        <v>6</v>
      </c>
      <c r="V28" s="23">
        <v>23</v>
      </c>
      <c r="W28" s="24" t="s">
        <v>6</v>
      </c>
      <c r="X28" s="25" t="s">
        <v>6</v>
      </c>
    </row>
    <row r="29" spans="1:27" ht="15.75" thickTop="1" x14ac:dyDescent="0.25">
      <c r="A29" s="6">
        <v>1</v>
      </c>
      <c r="B29" s="7">
        <v>24</v>
      </c>
      <c r="C29" s="8" t="s">
        <v>6</v>
      </c>
      <c r="D29" s="9" t="s">
        <v>6</v>
      </c>
      <c r="E29" s="22">
        <v>4</v>
      </c>
      <c r="F29" s="23">
        <v>24</v>
      </c>
      <c r="G29" s="24" t="s">
        <v>6</v>
      </c>
      <c r="I29" s="1">
        <v>6</v>
      </c>
      <c r="J29" s="23">
        <v>24</v>
      </c>
      <c r="K29" s="24" t="s">
        <v>6</v>
      </c>
      <c r="L29" s="25" t="s">
        <v>6</v>
      </c>
      <c r="M29" s="28">
        <v>2</v>
      </c>
      <c r="N29" s="23">
        <v>24</v>
      </c>
      <c r="O29" s="24" t="s">
        <v>6</v>
      </c>
      <c r="P29" s="25">
        <v>48</v>
      </c>
      <c r="Q29" s="22">
        <v>4</v>
      </c>
      <c r="R29" s="23">
        <v>24</v>
      </c>
      <c r="S29" s="24" t="s">
        <v>49</v>
      </c>
      <c r="T29" s="25" t="s">
        <v>6</v>
      </c>
      <c r="U29" s="11">
        <v>7</v>
      </c>
      <c r="V29" s="7">
        <v>24</v>
      </c>
      <c r="W29" s="8" t="s">
        <v>6</v>
      </c>
      <c r="X29" s="9" t="s">
        <v>6</v>
      </c>
      <c r="Z29" s="30" t="s">
        <v>31</v>
      </c>
      <c r="AA29" s="42"/>
    </row>
    <row r="30" spans="1:27" ht="15.75" thickBot="1" x14ac:dyDescent="0.3">
      <c r="A30" s="22">
        <v>2</v>
      </c>
      <c r="B30" s="23">
        <v>25</v>
      </c>
      <c r="C30" s="24" t="s">
        <v>6</v>
      </c>
      <c r="D30" s="25">
        <v>35</v>
      </c>
      <c r="E30" s="22">
        <v>5</v>
      </c>
      <c r="F30" s="23">
        <v>25</v>
      </c>
      <c r="G30" s="24" t="s">
        <v>6</v>
      </c>
      <c r="H30" s="25" t="s">
        <v>6</v>
      </c>
      <c r="I30" s="11">
        <v>7</v>
      </c>
      <c r="J30" s="7">
        <v>25</v>
      </c>
      <c r="K30" s="8" t="s">
        <v>6</v>
      </c>
      <c r="L30" s="9" t="s">
        <v>6</v>
      </c>
      <c r="M30" s="28">
        <v>3</v>
      </c>
      <c r="N30" s="23">
        <v>25</v>
      </c>
      <c r="O30" s="24" t="s">
        <v>6</v>
      </c>
      <c r="P30" s="25" t="s">
        <v>6</v>
      </c>
      <c r="Q30" s="49">
        <v>5</v>
      </c>
      <c r="R30" s="13">
        <v>25</v>
      </c>
      <c r="S30" s="14" t="s">
        <v>8</v>
      </c>
      <c r="T30" s="15" t="s">
        <v>6</v>
      </c>
      <c r="U30" s="11">
        <v>1</v>
      </c>
      <c r="V30" s="7">
        <v>25</v>
      </c>
      <c r="W30" s="8" t="s">
        <v>6</v>
      </c>
      <c r="X30" s="9" t="s">
        <v>6</v>
      </c>
      <c r="Z30" s="38" t="s">
        <v>32</v>
      </c>
      <c r="AA30" s="43">
        <v>100</v>
      </c>
    </row>
    <row r="31" spans="1:27" ht="15.75" thickTop="1" x14ac:dyDescent="0.25">
      <c r="A31" s="22">
        <v>3</v>
      </c>
      <c r="B31" s="23">
        <v>26</v>
      </c>
      <c r="C31" s="24" t="s">
        <v>6</v>
      </c>
      <c r="D31" s="25" t="s">
        <v>6</v>
      </c>
      <c r="E31" s="22">
        <v>6</v>
      </c>
      <c r="F31" s="23">
        <v>26</v>
      </c>
      <c r="G31" s="24" t="s">
        <v>6</v>
      </c>
      <c r="H31" s="25" t="s">
        <v>6</v>
      </c>
      <c r="I31" s="11">
        <v>1</v>
      </c>
      <c r="J31" s="7">
        <v>26</v>
      </c>
      <c r="K31" s="8" t="s">
        <v>6</v>
      </c>
      <c r="L31" s="9" t="s">
        <v>6</v>
      </c>
      <c r="M31" s="22">
        <v>4</v>
      </c>
      <c r="N31" s="23">
        <v>26</v>
      </c>
      <c r="O31" s="24" t="s">
        <v>6</v>
      </c>
      <c r="Q31" s="49">
        <v>6</v>
      </c>
      <c r="R31" s="13">
        <v>26</v>
      </c>
      <c r="S31" s="14" t="s">
        <v>9</v>
      </c>
      <c r="T31" s="53" t="s">
        <v>6</v>
      </c>
      <c r="U31" s="22">
        <v>2</v>
      </c>
      <c r="V31" s="23">
        <v>26</v>
      </c>
      <c r="W31" s="24" t="s">
        <v>6</v>
      </c>
      <c r="X31" s="27" t="s">
        <v>6</v>
      </c>
    </row>
    <row r="32" spans="1:27" x14ac:dyDescent="0.25">
      <c r="A32" s="22">
        <v>4</v>
      </c>
      <c r="B32" s="23">
        <v>27</v>
      </c>
      <c r="C32" s="24" t="s">
        <v>6</v>
      </c>
      <c r="E32" s="6">
        <v>7</v>
      </c>
      <c r="F32" s="7">
        <v>27</v>
      </c>
      <c r="G32" s="8" t="s">
        <v>6</v>
      </c>
      <c r="H32" s="9" t="s">
        <v>6</v>
      </c>
      <c r="I32" s="22">
        <v>2</v>
      </c>
      <c r="J32" s="23">
        <v>27</v>
      </c>
      <c r="K32" s="24" t="s">
        <v>6</v>
      </c>
      <c r="L32" s="27">
        <v>44</v>
      </c>
      <c r="M32" s="22">
        <v>5</v>
      </c>
      <c r="N32" s="23">
        <v>27</v>
      </c>
      <c r="O32" s="24" t="s">
        <v>6</v>
      </c>
      <c r="P32" s="25" t="s">
        <v>6</v>
      </c>
      <c r="Q32" s="6">
        <v>7</v>
      </c>
      <c r="R32" s="7">
        <v>27</v>
      </c>
      <c r="S32" s="8" t="s">
        <v>6</v>
      </c>
      <c r="T32" s="9" t="s">
        <v>6</v>
      </c>
      <c r="U32" s="22">
        <v>3</v>
      </c>
      <c r="V32" s="23">
        <v>27</v>
      </c>
      <c r="W32" s="24" t="s">
        <v>6</v>
      </c>
      <c r="X32" s="25">
        <v>5</v>
      </c>
      <c r="Z32" s="29" t="s">
        <v>45</v>
      </c>
    </row>
    <row r="33" spans="1:27" x14ac:dyDescent="0.25">
      <c r="A33" s="22">
        <v>5</v>
      </c>
      <c r="B33" s="23">
        <v>28</v>
      </c>
      <c r="C33" s="24" t="s">
        <v>6</v>
      </c>
      <c r="D33" s="25"/>
      <c r="E33" s="6">
        <v>1</v>
      </c>
      <c r="F33" s="7">
        <v>28</v>
      </c>
      <c r="G33" s="8" t="s">
        <v>6</v>
      </c>
      <c r="H33" s="9" t="s">
        <v>6</v>
      </c>
      <c r="I33" s="22">
        <v>3</v>
      </c>
      <c r="J33" s="23">
        <v>28</v>
      </c>
      <c r="K33" s="24" t="s">
        <v>6</v>
      </c>
      <c r="L33" s="25" t="s">
        <v>6</v>
      </c>
      <c r="M33" s="22">
        <v>6</v>
      </c>
      <c r="N33" s="23">
        <v>28</v>
      </c>
      <c r="O33" s="24" t="s">
        <v>6</v>
      </c>
      <c r="P33" s="25" t="s">
        <v>6</v>
      </c>
      <c r="Q33" s="6">
        <v>1</v>
      </c>
      <c r="R33" s="7">
        <v>28</v>
      </c>
      <c r="S33" s="8" t="s">
        <v>6</v>
      </c>
      <c r="T33" s="9" t="s">
        <v>6</v>
      </c>
      <c r="U33" s="22">
        <v>4</v>
      </c>
      <c r="V33" s="23">
        <v>28</v>
      </c>
      <c r="W33" s="24" t="s">
        <v>6</v>
      </c>
      <c r="X33" s="27" t="s">
        <v>6</v>
      </c>
      <c r="Z33" t="s">
        <v>46</v>
      </c>
    </row>
    <row r="34" spans="1:27" x14ac:dyDescent="0.25">
      <c r="A34" s="22">
        <v>6</v>
      </c>
      <c r="B34" s="23">
        <v>29</v>
      </c>
      <c r="C34" s="24" t="s">
        <v>6</v>
      </c>
      <c r="D34" s="25" t="s">
        <v>6</v>
      </c>
      <c r="E34" s="28">
        <v>2</v>
      </c>
      <c r="F34" s="23">
        <v>29</v>
      </c>
      <c r="G34" s="24" t="s">
        <v>6</v>
      </c>
      <c r="H34" s="25">
        <v>40</v>
      </c>
      <c r="I34" s="22">
        <v>4</v>
      </c>
      <c r="J34" s="23">
        <v>29</v>
      </c>
      <c r="K34" s="24" t="s">
        <v>6</v>
      </c>
      <c r="M34" s="11">
        <v>7</v>
      </c>
      <c r="N34" s="7">
        <v>29</v>
      </c>
      <c r="O34" s="8" t="s">
        <v>6</v>
      </c>
      <c r="P34" s="9" t="s">
        <v>6</v>
      </c>
      <c r="Q34" s="28">
        <v>2</v>
      </c>
      <c r="R34" s="23">
        <v>29</v>
      </c>
      <c r="S34" s="24"/>
      <c r="T34" s="27" t="s">
        <v>6</v>
      </c>
      <c r="U34" s="22">
        <v>5</v>
      </c>
      <c r="V34" s="23">
        <v>29</v>
      </c>
      <c r="W34" s="24" t="s">
        <v>6</v>
      </c>
      <c r="X34" s="25" t="s">
        <v>6</v>
      </c>
      <c r="Z34" t="s">
        <v>47</v>
      </c>
    </row>
    <row r="35" spans="1:27" x14ac:dyDescent="0.25">
      <c r="A35" s="6">
        <v>7</v>
      </c>
      <c r="B35" s="7">
        <v>30</v>
      </c>
      <c r="C35" s="8" t="s">
        <v>6</v>
      </c>
      <c r="D35" s="9" t="s">
        <v>6</v>
      </c>
      <c r="E35" s="22">
        <v>3</v>
      </c>
      <c r="F35" s="23">
        <v>30</v>
      </c>
      <c r="G35" s="24" t="s">
        <v>6</v>
      </c>
      <c r="H35" s="25"/>
      <c r="I35" s="22">
        <v>5</v>
      </c>
      <c r="J35" s="23">
        <v>30</v>
      </c>
      <c r="K35" s="24" t="s">
        <v>6</v>
      </c>
      <c r="L35" s="27"/>
      <c r="M35" s="6">
        <v>1</v>
      </c>
      <c r="N35" s="7">
        <v>30</v>
      </c>
      <c r="O35" s="8" t="s">
        <v>6</v>
      </c>
      <c r="P35" s="9" t="s">
        <v>6</v>
      </c>
      <c r="Q35" s="22">
        <v>3</v>
      </c>
      <c r="R35" s="23">
        <v>30</v>
      </c>
      <c r="S35" s="24"/>
      <c r="T35" s="27" t="s">
        <v>6</v>
      </c>
      <c r="U35" s="1">
        <v>6</v>
      </c>
      <c r="V35" s="23">
        <v>30</v>
      </c>
      <c r="W35" s="24" t="s">
        <v>6</v>
      </c>
      <c r="X35" s="25" t="s">
        <v>6</v>
      </c>
    </row>
    <row r="36" spans="1:27" x14ac:dyDescent="0.25">
      <c r="A36" s="6">
        <v>1</v>
      </c>
      <c r="B36" s="7">
        <v>44804</v>
      </c>
      <c r="C36" s="8" t="s">
        <v>6</v>
      </c>
      <c r="D36" s="9" t="s">
        <v>6</v>
      </c>
      <c r="E36" s="1" t="s">
        <v>6</v>
      </c>
      <c r="F36" s="23" t="s">
        <v>6</v>
      </c>
      <c r="G36" s="24" t="s">
        <v>6</v>
      </c>
      <c r="H36" s="27" t="s">
        <v>6</v>
      </c>
      <c r="I36" s="1">
        <v>6</v>
      </c>
      <c r="J36" s="23">
        <v>31</v>
      </c>
      <c r="K36" s="24" t="s">
        <v>6</v>
      </c>
      <c r="L36" s="27"/>
      <c r="M36" s="22" t="s">
        <v>6</v>
      </c>
      <c r="N36" s="23" t="s">
        <v>6</v>
      </c>
      <c r="O36" s="24" t="s">
        <v>6</v>
      </c>
      <c r="P36" s="25" t="s">
        <v>6</v>
      </c>
      <c r="Q36" s="22">
        <v>4</v>
      </c>
      <c r="R36" s="23">
        <v>31</v>
      </c>
      <c r="S36" s="24" t="s">
        <v>10</v>
      </c>
      <c r="T36" s="27" t="s">
        <v>6</v>
      </c>
      <c r="U36" s="11">
        <v>7</v>
      </c>
      <c r="V36" s="7">
        <v>31</v>
      </c>
      <c r="W36" s="8" t="s">
        <v>6</v>
      </c>
      <c r="X36" s="10" t="s">
        <v>6</v>
      </c>
      <c r="Z36" t="s">
        <v>56</v>
      </c>
      <c r="AA36">
        <f>D37+H37+L37+P37+T37+X37+D74+H74+L74+P74+T74+X7419+X74</f>
        <v>228</v>
      </c>
    </row>
    <row r="37" spans="1:27" x14ac:dyDescent="0.25">
      <c r="A37" s="3"/>
      <c r="B37" s="4"/>
      <c r="C37" s="52" t="s">
        <v>52</v>
      </c>
      <c r="D37" s="5">
        <v>19</v>
      </c>
      <c r="E37" s="3"/>
      <c r="F37" s="4"/>
      <c r="G37" s="52" t="s">
        <v>52</v>
      </c>
      <c r="H37" s="5">
        <v>22</v>
      </c>
      <c r="I37" s="3"/>
      <c r="J37" s="4"/>
      <c r="K37" s="52" t="s">
        <v>52</v>
      </c>
      <c r="L37" s="5">
        <v>18</v>
      </c>
      <c r="M37" s="3"/>
      <c r="N37" s="4"/>
      <c r="O37" s="52" t="s">
        <v>52</v>
      </c>
      <c r="P37" s="5">
        <v>20</v>
      </c>
      <c r="Q37" s="3"/>
      <c r="R37" s="4"/>
      <c r="S37" s="52" t="s">
        <v>52</v>
      </c>
      <c r="T37" s="5">
        <v>21</v>
      </c>
      <c r="U37" s="3"/>
      <c r="V37" s="4"/>
      <c r="W37" s="52" t="s">
        <v>52</v>
      </c>
      <c r="X37" s="5">
        <v>21</v>
      </c>
    </row>
    <row r="38" spans="1:2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7" ht="15.75" x14ac:dyDescent="0.3">
      <c r="A40" s="54">
        <v>2026</v>
      </c>
      <c r="B40" s="55"/>
      <c r="C40" s="55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7" x14ac:dyDescent="0.25">
      <c r="A42" s="61" t="s">
        <v>11</v>
      </c>
      <c r="B42" s="60"/>
      <c r="C42" s="60"/>
      <c r="D42" s="62"/>
      <c r="E42" s="59" t="s">
        <v>12</v>
      </c>
      <c r="F42" s="60"/>
      <c r="G42" s="60"/>
      <c r="H42" s="62"/>
      <c r="I42" s="59" t="s">
        <v>13</v>
      </c>
      <c r="J42" s="60"/>
      <c r="K42" s="60"/>
      <c r="L42" s="62"/>
      <c r="M42" s="59" t="s">
        <v>14</v>
      </c>
      <c r="N42" s="60"/>
      <c r="O42" s="60"/>
      <c r="P42" s="62"/>
      <c r="Q42" s="59" t="s">
        <v>15</v>
      </c>
      <c r="R42" s="60"/>
      <c r="S42" s="60"/>
      <c r="T42" s="62"/>
      <c r="U42" s="59" t="s">
        <v>16</v>
      </c>
      <c r="V42" s="60"/>
      <c r="W42" s="60"/>
      <c r="X42" s="60"/>
    </row>
    <row r="43" spans="1:27" x14ac:dyDescent="0.25">
      <c r="A43" s="11">
        <v>1</v>
      </c>
      <c r="B43" s="7">
        <v>1</v>
      </c>
      <c r="C43" s="8" t="s">
        <v>6</v>
      </c>
      <c r="D43" s="9" t="s">
        <v>6</v>
      </c>
      <c r="E43" s="6">
        <v>1</v>
      </c>
      <c r="F43" s="7">
        <v>1</v>
      </c>
      <c r="G43" s="8" t="s">
        <v>6</v>
      </c>
      <c r="H43" s="10" t="s">
        <v>6</v>
      </c>
      <c r="I43" s="28">
        <v>4</v>
      </c>
      <c r="J43" s="23">
        <v>1</v>
      </c>
      <c r="K43" s="24" t="s">
        <v>6</v>
      </c>
      <c r="L43" s="27" t="s">
        <v>6</v>
      </c>
      <c r="M43" s="28">
        <v>6</v>
      </c>
      <c r="N43" s="23">
        <v>1</v>
      </c>
      <c r="O43" s="24" t="s">
        <v>6</v>
      </c>
      <c r="P43" s="27" t="s">
        <v>6</v>
      </c>
      <c r="Q43" s="28">
        <v>2</v>
      </c>
      <c r="R43" s="23">
        <v>1</v>
      </c>
      <c r="S43" s="24" t="s">
        <v>6</v>
      </c>
      <c r="T43" s="27">
        <v>23</v>
      </c>
      <c r="U43" s="28">
        <v>4</v>
      </c>
      <c r="V43" s="23">
        <v>1</v>
      </c>
      <c r="W43" s="24" t="s">
        <v>6</v>
      </c>
      <c r="X43" s="27" t="s">
        <v>6</v>
      </c>
    </row>
    <row r="44" spans="1:27" x14ac:dyDescent="0.25">
      <c r="A44" s="28">
        <v>2</v>
      </c>
      <c r="B44" s="23">
        <v>2</v>
      </c>
      <c r="C44" s="24" t="s">
        <v>6</v>
      </c>
      <c r="D44" s="25">
        <v>6</v>
      </c>
      <c r="E44" s="22">
        <v>2</v>
      </c>
      <c r="F44" s="23">
        <v>2</v>
      </c>
      <c r="G44" s="24" t="s">
        <v>6</v>
      </c>
      <c r="H44" s="27">
        <v>10</v>
      </c>
      <c r="I44" s="12">
        <v>5</v>
      </c>
      <c r="J44" s="13">
        <v>2</v>
      </c>
      <c r="K44" s="14" t="s">
        <v>17</v>
      </c>
      <c r="L44" s="15" t="s">
        <v>6</v>
      </c>
      <c r="M44" s="11">
        <v>7</v>
      </c>
      <c r="N44" s="7">
        <v>2</v>
      </c>
      <c r="O44" s="8"/>
      <c r="P44" s="10" t="s">
        <v>6</v>
      </c>
      <c r="Q44" s="28">
        <v>3</v>
      </c>
      <c r="R44" s="23">
        <v>2</v>
      </c>
      <c r="S44" s="24"/>
      <c r="U44" s="28">
        <v>5</v>
      </c>
      <c r="V44" s="23">
        <v>2</v>
      </c>
      <c r="W44" s="24" t="s">
        <v>6</v>
      </c>
      <c r="X44" s="27" t="s">
        <v>6</v>
      </c>
    </row>
    <row r="45" spans="1:27" x14ac:dyDescent="0.25">
      <c r="A45" s="28">
        <v>3</v>
      </c>
      <c r="B45" s="23">
        <v>3</v>
      </c>
      <c r="C45" s="24" t="s">
        <v>6</v>
      </c>
      <c r="E45" s="22">
        <v>3</v>
      </c>
      <c r="F45" s="23">
        <v>3</v>
      </c>
      <c r="G45" s="24" t="s">
        <v>6</v>
      </c>
      <c r="I45" s="12">
        <v>6</v>
      </c>
      <c r="J45" s="13">
        <v>3</v>
      </c>
      <c r="K45" s="14" t="s">
        <v>18</v>
      </c>
      <c r="L45" s="15" t="s">
        <v>6</v>
      </c>
      <c r="M45" s="11">
        <v>1</v>
      </c>
      <c r="N45" s="7">
        <v>3</v>
      </c>
      <c r="O45" s="8" t="s">
        <v>6</v>
      </c>
      <c r="P45" s="10" t="s">
        <v>6</v>
      </c>
      <c r="Q45" s="28">
        <v>4</v>
      </c>
      <c r="R45" s="23">
        <v>3</v>
      </c>
      <c r="S45" s="24" t="s">
        <v>6</v>
      </c>
      <c r="T45" s="27" t="s">
        <v>6</v>
      </c>
      <c r="U45" s="28">
        <v>6</v>
      </c>
      <c r="V45" s="23">
        <v>3</v>
      </c>
      <c r="W45" s="24"/>
      <c r="X45" s="27" t="s">
        <v>6</v>
      </c>
    </row>
    <row r="46" spans="1:27" x14ac:dyDescent="0.25">
      <c r="A46" s="28">
        <v>4</v>
      </c>
      <c r="B46" s="23">
        <v>4</v>
      </c>
      <c r="C46" s="24" t="s">
        <v>6</v>
      </c>
      <c r="D46" s="25" t="s">
        <v>6</v>
      </c>
      <c r="E46" s="22">
        <v>4</v>
      </c>
      <c r="F46" s="23">
        <v>4</v>
      </c>
      <c r="G46" s="24" t="s">
        <v>6</v>
      </c>
      <c r="H46" s="27" t="s">
        <v>6</v>
      </c>
      <c r="I46" s="11">
        <v>7</v>
      </c>
      <c r="J46" s="7">
        <v>4</v>
      </c>
      <c r="K46" s="8"/>
      <c r="L46" s="10" t="s">
        <v>6</v>
      </c>
      <c r="M46" s="28">
        <v>2</v>
      </c>
      <c r="N46" s="23">
        <v>4</v>
      </c>
      <c r="O46" s="24" t="s">
        <v>6</v>
      </c>
      <c r="P46" s="27">
        <v>19</v>
      </c>
      <c r="Q46" s="28">
        <v>5</v>
      </c>
      <c r="R46" s="23">
        <v>4</v>
      </c>
      <c r="S46" s="24"/>
      <c r="T46" s="27" t="s">
        <v>6</v>
      </c>
      <c r="U46" s="11">
        <v>7</v>
      </c>
      <c r="V46" s="7">
        <v>4</v>
      </c>
      <c r="W46" s="8"/>
      <c r="X46" s="10" t="s">
        <v>6</v>
      </c>
    </row>
    <row r="47" spans="1:27" x14ac:dyDescent="0.25">
      <c r="A47" s="28">
        <v>5</v>
      </c>
      <c r="B47" s="23">
        <v>5</v>
      </c>
      <c r="C47" s="24" t="s">
        <v>6</v>
      </c>
      <c r="E47" s="22">
        <v>5</v>
      </c>
      <c r="F47" s="23">
        <v>5</v>
      </c>
      <c r="G47" s="24" t="s">
        <v>6</v>
      </c>
      <c r="H47" s="27" t="s">
        <v>6</v>
      </c>
      <c r="I47" s="11">
        <v>1</v>
      </c>
      <c r="J47" s="7">
        <v>5</v>
      </c>
      <c r="K47" s="8" t="s">
        <v>19</v>
      </c>
      <c r="L47" s="10" t="s">
        <v>6</v>
      </c>
      <c r="M47" s="28">
        <v>3</v>
      </c>
      <c r="N47" s="23">
        <v>5</v>
      </c>
      <c r="O47" s="24" t="s">
        <v>6</v>
      </c>
      <c r="Q47" s="28">
        <v>6</v>
      </c>
      <c r="R47" s="23">
        <v>5</v>
      </c>
      <c r="S47" s="24" t="s">
        <v>21</v>
      </c>
      <c r="T47" s="27" t="s">
        <v>6</v>
      </c>
      <c r="U47" s="11">
        <v>1</v>
      </c>
      <c r="V47" s="7">
        <v>5</v>
      </c>
      <c r="W47" s="8" t="s">
        <v>6</v>
      </c>
      <c r="X47" s="10" t="s">
        <v>6</v>
      </c>
    </row>
    <row r="48" spans="1:27" x14ac:dyDescent="0.25">
      <c r="A48" s="28">
        <v>6</v>
      </c>
      <c r="B48" s="23">
        <v>6</v>
      </c>
      <c r="C48" s="24" t="s">
        <v>6</v>
      </c>
      <c r="D48" s="25" t="s">
        <v>6</v>
      </c>
      <c r="E48" s="22">
        <v>6</v>
      </c>
      <c r="F48" s="23">
        <v>6</v>
      </c>
      <c r="G48" s="24" t="s">
        <v>6</v>
      </c>
      <c r="H48" s="27" t="s">
        <v>6</v>
      </c>
      <c r="I48" s="12">
        <v>2</v>
      </c>
      <c r="J48" s="13">
        <v>6</v>
      </c>
      <c r="K48" s="14" t="s">
        <v>50</v>
      </c>
      <c r="L48" s="15">
        <v>15</v>
      </c>
      <c r="M48" s="28">
        <v>4</v>
      </c>
      <c r="N48" s="23">
        <v>6</v>
      </c>
      <c r="O48" s="24" t="s">
        <v>6</v>
      </c>
      <c r="P48" s="27" t="s">
        <v>6</v>
      </c>
      <c r="Q48" s="11">
        <v>7</v>
      </c>
      <c r="R48" s="7">
        <v>6</v>
      </c>
      <c r="S48" s="8" t="s">
        <v>6</v>
      </c>
      <c r="T48" s="10" t="s">
        <v>6</v>
      </c>
      <c r="U48" s="28">
        <v>2</v>
      </c>
      <c r="V48" s="23">
        <v>6</v>
      </c>
      <c r="W48" s="24"/>
      <c r="X48" s="27">
        <v>28</v>
      </c>
    </row>
    <row r="49" spans="1:24" x14ac:dyDescent="0.25">
      <c r="A49" s="11">
        <v>7</v>
      </c>
      <c r="B49" s="7">
        <v>7</v>
      </c>
      <c r="C49" s="8" t="s">
        <v>6</v>
      </c>
      <c r="D49" s="9" t="s">
        <v>6</v>
      </c>
      <c r="E49" s="6">
        <v>7</v>
      </c>
      <c r="F49" s="7">
        <v>7</v>
      </c>
      <c r="G49" s="8" t="s">
        <v>6</v>
      </c>
      <c r="H49" s="10" t="s">
        <v>6</v>
      </c>
      <c r="I49" s="28">
        <v>3</v>
      </c>
      <c r="J49" s="23">
        <v>7</v>
      </c>
      <c r="K49" s="24"/>
      <c r="M49" s="28">
        <v>5</v>
      </c>
      <c r="N49" s="23">
        <v>7</v>
      </c>
      <c r="O49" s="24" t="s">
        <v>6</v>
      </c>
      <c r="P49" s="27" t="s">
        <v>6</v>
      </c>
      <c r="Q49" s="11">
        <v>1</v>
      </c>
      <c r="R49" s="7">
        <v>7</v>
      </c>
      <c r="S49" s="8" t="s">
        <v>6</v>
      </c>
      <c r="T49" s="10" t="s">
        <v>6</v>
      </c>
      <c r="U49" s="28">
        <v>3</v>
      </c>
      <c r="V49" s="23">
        <v>7</v>
      </c>
      <c r="W49" s="24"/>
      <c r="X49" s="27"/>
    </row>
    <row r="50" spans="1:24" x14ac:dyDescent="0.25">
      <c r="A50" s="11">
        <v>1</v>
      </c>
      <c r="B50" s="7">
        <v>8</v>
      </c>
      <c r="C50" s="8" t="s">
        <v>6</v>
      </c>
      <c r="D50" s="9" t="s">
        <v>6</v>
      </c>
      <c r="E50" s="6">
        <v>1</v>
      </c>
      <c r="F50" s="7">
        <v>8</v>
      </c>
      <c r="G50" s="8" t="s">
        <v>6</v>
      </c>
      <c r="H50" s="10" t="s">
        <v>6</v>
      </c>
      <c r="I50" s="28">
        <v>4</v>
      </c>
      <c r="J50" s="23">
        <v>8</v>
      </c>
      <c r="K50" s="24" t="s">
        <v>6</v>
      </c>
      <c r="L50" s="27" t="s">
        <v>6</v>
      </c>
      <c r="M50" s="28">
        <v>6</v>
      </c>
      <c r="N50" s="23">
        <v>8</v>
      </c>
      <c r="O50" s="24"/>
      <c r="P50" s="27" t="s">
        <v>6</v>
      </c>
      <c r="Q50" s="28">
        <v>2</v>
      </c>
      <c r="R50" s="23">
        <v>8</v>
      </c>
      <c r="S50" s="24"/>
      <c r="T50" s="27">
        <v>24</v>
      </c>
      <c r="U50" s="16">
        <v>4</v>
      </c>
      <c r="V50" s="17">
        <v>8</v>
      </c>
      <c r="W50" s="18" t="s">
        <v>20</v>
      </c>
      <c r="X50" s="19" t="s">
        <v>6</v>
      </c>
    </row>
    <row r="51" spans="1:24" x14ac:dyDescent="0.25">
      <c r="A51" s="28">
        <v>2</v>
      </c>
      <c r="B51" s="23">
        <v>9</v>
      </c>
      <c r="C51" s="24" t="s">
        <v>6</v>
      </c>
      <c r="D51" s="25">
        <v>7</v>
      </c>
      <c r="E51" s="22">
        <v>2</v>
      </c>
      <c r="F51" s="23">
        <v>9</v>
      </c>
      <c r="G51" s="24" t="s">
        <v>6</v>
      </c>
      <c r="H51" s="27">
        <v>11</v>
      </c>
      <c r="I51" s="28">
        <v>5</v>
      </c>
      <c r="J51" s="23">
        <v>9</v>
      </c>
      <c r="K51" s="24" t="s">
        <v>6</v>
      </c>
      <c r="L51" s="27" t="s">
        <v>6</v>
      </c>
      <c r="M51" s="11">
        <v>7</v>
      </c>
      <c r="N51" s="7">
        <v>9</v>
      </c>
      <c r="O51" s="8" t="s">
        <v>6</v>
      </c>
      <c r="P51" s="10" t="s">
        <v>6</v>
      </c>
      <c r="Q51" s="28">
        <v>3</v>
      </c>
      <c r="R51" s="23">
        <v>9</v>
      </c>
      <c r="S51" s="24" t="s">
        <v>6</v>
      </c>
      <c r="T51" s="27"/>
      <c r="U51" s="16">
        <v>5</v>
      </c>
      <c r="V51" s="17">
        <v>9</v>
      </c>
      <c r="W51" s="18" t="s">
        <v>20</v>
      </c>
      <c r="X51" s="19" t="s">
        <v>6</v>
      </c>
    </row>
    <row r="52" spans="1:24" x14ac:dyDescent="0.25">
      <c r="A52" s="28">
        <v>3</v>
      </c>
      <c r="B52" s="23">
        <v>10</v>
      </c>
      <c r="C52" s="24" t="s">
        <v>6</v>
      </c>
      <c r="D52" s="25"/>
      <c r="E52" s="28">
        <v>3</v>
      </c>
      <c r="F52" s="23">
        <v>10</v>
      </c>
      <c r="G52" s="24" t="s">
        <v>6</v>
      </c>
      <c r="I52" s="28">
        <v>6</v>
      </c>
      <c r="J52" s="23">
        <v>10</v>
      </c>
      <c r="K52" s="24" t="s">
        <v>6</v>
      </c>
      <c r="L52" s="27" t="s">
        <v>6</v>
      </c>
      <c r="M52" s="11">
        <v>1</v>
      </c>
      <c r="N52" s="7">
        <v>10</v>
      </c>
      <c r="O52" s="8" t="s">
        <v>6</v>
      </c>
      <c r="P52" s="10" t="s">
        <v>6</v>
      </c>
      <c r="Q52" s="28">
        <v>4</v>
      </c>
      <c r="R52" s="23">
        <v>10</v>
      </c>
      <c r="S52" s="24" t="s">
        <v>6</v>
      </c>
      <c r="T52" s="27" t="s">
        <v>6</v>
      </c>
      <c r="U52" s="16">
        <v>6</v>
      </c>
      <c r="V52" s="17">
        <v>10</v>
      </c>
      <c r="W52" s="18" t="s">
        <v>20</v>
      </c>
      <c r="X52" s="19" t="s">
        <v>6</v>
      </c>
    </row>
    <row r="53" spans="1:24" x14ac:dyDescent="0.25">
      <c r="A53" s="28">
        <v>4</v>
      </c>
      <c r="B53" s="23">
        <v>11</v>
      </c>
      <c r="C53" s="24" t="s">
        <v>6</v>
      </c>
      <c r="D53" s="25" t="s">
        <v>6</v>
      </c>
      <c r="E53" s="22">
        <v>4</v>
      </c>
      <c r="F53" s="23">
        <v>11</v>
      </c>
      <c r="G53" s="24" t="s">
        <v>6</v>
      </c>
      <c r="H53" s="27" t="s">
        <v>6</v>
      </c>
      <c r="I53" s="11">
        <v>7</v>
      </c>
      <c r="J53" s="7">
        <v>11</v>
      </c>
      <c r="K53" s="8" t="s">
        <v>6</v>
      </c>
      <c r="L53" s="10" t="s">
        <v>6</v>
      </c>
      <c r="M53" s="28">
        <v>2</v>
      </c>
      <c r="N53" s="23">
        <v>11</v>
      </c>
      <c r="O53" s="24" t="s">
        <v>6</v>
      </c>
      <c r="P53" s="27">
        <v>20</v>
      </c>
      <c r="Q53" s="28">
        <v>5</v>
      </c>
      <c r="R53" s="23">
        <v>11</v>
      </c>
      <c r="S53" s="24" t="s">
        <v>6</v>
      </c>
      <c r="T53" s="27" t="s">
        <v>6</v>
      </c>
      <c r="U53" s="11">
        <v>7</v>
      </c>
      <c r="V53" s="7">
        <v>11</v>
      </c>
      <c r="W53" s="8"/>
      <c r="X53" s="10" t="s">
        <v>6</v>
      </c>
    </row>
    <row r="54" spans="1:24" x14ac:dyDescent="0.25">
      <c r="A54" s="28">
        <v>5</v>
      </c>
      <c r="B54" s="23">
        <v>12</v>
      </c>
      <c r="C54" s="24" t="s">
        <v>6</v>
      </c>
      <c r="E54" s="22">
        <v>5</v>
      </c>
      <c r="F54" s="23">
        <v>12</v>
      </c>
      <c r="G54" s="24" t="s">
        <v>6</v>
      </c>
      <c r="H54" s="27" t="s">
        <v>6</v>
      </c>
      <c r="I54" s="11">
        <v>1</v>
      </c>
      <c r="J54" s="7">
        <v>12</v>
      </c>
      <c r="K54" s="8" t="s">
        <v>6</v>
      </c>
      <c r="L54" s="10" t="s">
        <v>6</v>
      </c>
      <c r="M54" s="28">
        <v>3</v>
      </c>
      <c r="N54" s="23">
        <v>12</v>
      </c>
      <c r="O54" s="24" t="s">
        <v>6</v>
      </c>
      <c r="Q54" s="28">
        <v>6</v>
      </c>
      <c r="R54" s="23">
        <v>12</v>
      </c>
      <c r="S54" s="24" t="s">
        <v>6</v>
      </c>
      <c r="T54" s="27" t="s">
        <v>6</v>
      </c>
      <c r="U54" s="11">
        <v>1</v>
      </c>
      <c r="V54" s="7">
        <v>12</v>
      </c>
      <c r="W54" s="8" t="s">
        <v>6</v>
      </c>
      <c r="X54" s="10" t="s">
        <v>6</v>
      </c>
    </row>
    <row r="55" spans="1:24" x14ac:dyDescent="0.25">
      <c r="A55" s="28">
        <v>6</v>
      </c>
      <c r="B55" s="23">
        <v>13</v>
      </c>
      <c r="C55" s="24" t="s">
        <v>6</v>
      </c>
      <c r="D55" s="25" t="s">
        <v>6</v>
      </c>
      <c r="E55" s="22">
        <v>6</v>
      </c>
      <c r="F55" s="23">
        <v>13</v>
      </c>
      <c r="G55" s="24" t="s">
        <v>6</v>
      </c>
      <c r="H55" s="27" t="s">
        <v>6</v>
      </c>
      <c r="I55" s="28">
        <v>2</v>
      </c>
      <c r="J55" s="23">
        <v>13</v>
      </c>
      <c r="K55" s="24" t="s">
        <v>6</v>
      </c>
      <c r="L55" s="27">
        <v>16</v>
      </c>
      <c r="M55" s="28">
        <v>4</v>
      </c>
      <c r="N55" s="23">
        <v>13</v>
      </c>
      <c r="O55" s="24" t="s">
        <v>6</v>
      </c>
      <c r="P55" s="27" t="s">
        <v>6</v>
      </c>
      <c r="Q55" s="11">
        <v>7</v>
      </c>
      <c r="R55" s="7">
        <v>13</v>
      </c>
      <c r="S55" s="8" t="s">
        <v>6</v>
      </c>
      <c r="T55" s="10" t="s">
        <v>6</v>
      </c>
      <c r="U55" s="16">
        <v>2</v>
      </c>
      <c r="V55" s="17">
        <v>13</v>
      </c>
      <c r="W55" s="18" t="s">
        <v>20</v>
      </c>
      <c r="X55" s="19">
        <v>29</v>
      </c>
    </row>
    <row r="56" spans="1:24" x14ac:dyDescent="0.25">
      <c r="A56" s="11">
        <v>7</v>
      </c>
      <c r="B56" s="7">
        <v>14</v>
      </c>
      <c r="C56" s="8" t="s">
        <v>6</v>
      </c>
      <c r="D56" s="9" t="s">
        <v>6</v>
      </c>
      <c r="E56" s="6">
        <v>7</v>
      </c>
      <c r="F56" s="7">
        <v>14</v>
      </c>
      <c r="G56" s="8" t="s">
        <v>6</v>
      </c>
      <c r="H56" s="10" t="s">
        <v>6</v>
      </c>
      <c r="I56" s="28">
        <v>3</v>
      </c>
      <c r="J56" s="23">
        <v>14</v>
      </c>
      <c r="K56" s="24" t="s">
        <v>6</v>
      </c>
      <c r="M56" s="12">
        <v>5</v>
      </c>
      <c r="N56" s="13">
        <v>14</v>
      </c>
      <c r="O56" s="14" t="s">
        <v>51</v>
      </c>
      <c r="P56" s="15" t="s">
        <v>6</v>
      </c>
      <c r="Q56" s="11">
        <v>1</v>
      </c>
      <c r="R56" s="7">
        <v>14</v>
      </c>
      <c r="S56" s="8" t="s">
        <v>6</v>
      </c>
      <c r="T56" s="10" t="s">
        <v>6</v>
      </c>
      <c r="U56" s="16">
        <v>3</v>
      </c>
      <c r="V56" s="17">
        <v>14</v>
      </c>
      <c r="W56" s="18" t="s">
        <v>20</v>
      </c>
      <c r="X56" s="19"/>
    </row>
    <row r="57" spans="1:24" x14ac:dyDescent="0.25">
      <c r="A57" s="11">
        <v>1</v>
      </c>
      <c r="B57" s="7">
        <v>15</v>
      </c>
      <c r="C57" s="8" t="s">
        <v>6</v>
      </c>
      <c r="D57" s="9" t="s">
        <v>6</v>
      </c>
      <c r="E57" s="6">
        <v>1</v>
      </c>
      <c r="F57" s="7">
        <v>15</v>
      </c>
      <c r="G57" s="8" t="s">
        <v>6</v>
      </c>
      <c r="H57" s="10" t="s">
        <v>6</v>
      </c>
      <c r="I57" s="28">
        <v>4</v>
      </c>
      <c r="J57" s="23">
        <v>15</v>
      </c>
      <c r="K57" s="24" t="s">
        <v>6</v>
      </c>
      <c r="L57" s="27" t="s">
        <v>6</v>
      </c>
      <c r="M57" s="28">
        <v>6</v>
      </c>
      <c r="N57" s="23">
        <v>15</v>
      </c>
      <c r="O57" s="24"/>
      <c r="P57" s="27" t="s">
        <v>6</v>
      </c>
      <c r="Q57" s="28">
        <v>2</v>
      </c>
      <c r="R57" s="23">
        <v>15</v>
      </c>
      <c r="S57" s="24" t="s">
        <v>6</v>
      </c>
      <c r="T57" s="27">
        <v>25</v>
      </c>
      <c r="U57" s="16">
        <v>4</v>
      </c>
      <c r="V57" s="17">
        <v>15</v>
      </c>
      <c r="W57" s="18" t="s">
        <v>20</v>
      </c>
      <c r="X57" s="19" t="s">
        <v>6</v>
      </c>
    </row>
    <row r="58" spans="1:24" x14ac:dyDescent="0.25">
      <c r="A58" s="28">
        <v>2</v>
      </c>
      <c r="B58" s="23">
        <v>16</v>
      </c>
      <c r="C58" s="24" t="s">
        <v>6</v>
      </c>
      <c r="D58" s="25">
        <v>8</v>
      </c>
      <c r="E58" s="22">
        <v>2</v>
      </c>
      <c r="F58" s="23">
        <v>16</v>
      </c>
      <c r="G58" s="24" t="s">
        <v>6</v>
      </c>
      <c r="H58" s="27">
        <v>12</v>
      </c>
      <c r="I58" s="28">
        <v>5</v>
      </c>
      <c r="J58" s="23">
        <v>16</v>
      </c>
      <c r="K58" s="24"/>
      <c r="L58" s="27" t="s">
        <v>6</v>
      </c>
      <c r="M58" s="11">
        <v>7</v>
      </c>
      <c r="N58" s="7">
        <v>16</v>
      </c>
      <c r="O58" s="8" t="s">
        <v>6</v>
      </c>
      <c r="P58" s="10" t="s">
        <v>6</v>
      </c>
      <c r="Q58" s="28">
        <v>3</v>
      </c>
      <c r="R58" s="23">
        <v>16</v>
      </c>
      <c r="S58" s="24" t="s">
        <v>6</v>
      </c>
      <c r="U58" s="16">
        <v>5</v>
      </c>
      <c r="V58" s="17">
        <v>16</v>
      </c>
      <c r="W58" s="18" t="s">
        <v>20</v>
      </c>
      <c r="X58" s="19" t="s">
        <v>6</v>
      </c>
    </row>
    <row r="59" spans="1:24" x14ac:dyDescent="0.25">
      <c r="A59" s="28">
        <v>3</v>
      </c>
      <c r="B59" s="23">
        <v>17</v>
      </c>
      <c r="C59" s="24" t="s">
        <v>6</v>
      </c>
      <c r="E59" s="22">
        <v>3</v>
      </c>
      <c r="F59" s="23">
        <v>17</v>
      </c>
      <c r="G59" s="24" t="s">
        <v>6</v>
      </c>
      <c r="I59" s="28">
        <v>6</v>
      </c>
      <c r="J59" s="23">
        <v>17</v>
      </c>
      <c r="K59" s="24"/>
      <c r="L59" s="27" t="s">
        <v>6</v>
      </c>
      <c r="M59" s="11">
        <v>1</v>
      </c>
      <c r="N59" s="7">
        <v>17</v>
      </c>
      <c r="O59" s="8" t="s">
        <v>6</v>
      </c>
      <c r="P59" s="10" t="s">
        <v>6</v>
      </c>
      <c r="Q59" s="28">
        <v>4</v>
      </c>
      <c r="R59" s="23">
        <v>17</v>
      </c>
      <c r="S59" s="24" t="s">
        <v>6</v>
      </c>
      <c r="T59" s="27" t="s">
        <v>6</v>
      </c>
      <c r="U59" s="16">
        <v>6</v>
      </c>
      <c r="V59" s="17">
        <v>17</v>
      </c>
      <c r="W59" s="18" t="s">
        <v>20</v>
      </c>
      <c r="X59" s="19" t="s">
        <v>6</v>
      </c>
    </row>
    <row r="60" spans="1:24" x14ac:dyDescent="0.25">
      <c r="A60" s="28">
        <v>4</v>
      </c>
      <c r="B60" s="23">
        <v>18</v>
      </c>
      <c r="C60" s="24" t="s">
        <v>6</v>
      </c>
      <c r="D60" s="25" t="s">
        <v>6</v>
      </c>
      <c r="E60" s="22">
        <v>4</v>
      </c>
      <c r="F60" s="23">
        <v>18</v>
      </c>
      <c r="G60" s="24" t="s">
        <v>6</v>
      </c>
      <c r="H60" s="27" t="s">
        <v>6</v>
      </c>
      <c r="I60" s="11">
        <v>7</v>
      </c>
      <c r="J60" s="7">
        <v>18</v>
      </c>
      <c r="K60" s="8" t="s">
        <v>6</v>
      </c>
      <c r="L60" s="10" t="s">
        <v>6</v>
      </c>
      <c r="M60" s="28">
        <v>2</v>
      </c>
      <c r="N60" s="23">
        <v>18</v>
      </c>
      <c r="O60" s="24" t="s">
        <v>6</v>
      </c>
      <c r="P60" s="27">
        <v>21</v>
      </c>
      <c r="Q60" s="28">
        <v>5</v>
      </c>
      <c r="R60" s="23">
        <v>18</v>
      </c>
      <c r="S60" s="24" t="s">
        <v>6</v>
      </c>
      <c r="T60" s="27" t="s">
        <v>6</v>
      </c>
      <c r="U60" s="11">
        <v>7</v>
      </c>
      <c r="V60" s="7">
        <v>18</v>
      </c>
      <c r="W60" s="8"/>
      <c r="X60" s="10" t="s">
        <v>6</v>
      </c>
    </row>
    <row r="61" spans="1:24" x14ac:dyDescent="0.25">
      <c r="A61" s="28">
        <v>5</v>
      </c>
      <c r="B61" s="23">
        <v>19</v>
      </c>
      <c r="C61" s="24" t="s">
        <v>6</v>
      </c>
      <c r="E61" s="22">
        <v>5</v>
      </c>
      <c r="F61" s="23">
        <v>19</v>
      </c>
      <c r="G61" s="24" t="s">
        <v>6</v>
      </c>
      <c r="H61" s="27" t="s">
        <v>6</v>
      </c>
      <c r="I61" s="11">
        <v>1</v>
      </c>
      <c r="J61" s="7">
        <v>19</v>
      </c>
      <c r="K61" s="8"/>
      <c r="L61" s="10" t="s">
        <v>6</v>
      </c>
      <c r="M61" s="28">
        <v>3</v>
      </c>
      <c r="N61" s="23">
        <v>19</v>
      </c>
      <c r="O61" s="24"/>
      <c r="Q61" s="28">
        <v>6</v>
      </c>
      <c r="R61" s="23">
        <v>19</v>
      </c>
      <c r="S61" s="24" t="s">
        <v>6</v>
      </c>
      <c r="T61" s="27" t="s">
        <v>6</v>
      </c>
      <c r="U61" s="11">
        <v>1</v>
      </c>
      <c r="V61" s="7">
        <v>19</v>
      </c>
      <c r="W61" s="8" t="s">
        <v>6</v>
      </c>
      <c r="X61" s="10" t="s">
        <v>6</v>
      </c>
    </row>
    <row r="62" spans="1:24" x14ac:dyDescent="0.25">
      <c r="A62" s="28">
        <v>6</v>
      </c>
      <c r="B62" s="23">
        <v>20</v>
      </c>
      <c r="C62" s="24" t="s">
        <v>6</v>
      </c>
      <c r="D62" s="25" t="s">
        <v>6</v>
      </c>
      <c r="E62" s="22">
        <v>6</v>
      </c>
      <c r="F62" s="23">
        <v>20</v>
      </c>
      <c r="G62" s="24" t="s">
        <v>6</v>
      </c>
      <c r="H62" s="27" t="s">
        <v>6</v>
      </c>
      <c r="I62" s="28">
        <v>2</v>
      </c>
      <c r="J62" s="23">
        <v>20</v>
      </c>
      <c r="K62" s="24"/>
      <c r="L62" s="27">
        <v>17</v>
      </c>
      <c r="M62" s="28">
        <v>4</v>
      </c>
      <c r="N62" s="23">
        <v>20</v>
      </c>
      <c r="O62" s="24" t="s">
        <v>6</v>
      </c>
      <c r="P62" s="27" t="s">
        <v>6</v>
      </c>
      <c r="Q62" s="11">
        <v>7</v>
      </c>
      <c r="R62" s="7">
        <v>20</v>
      </c>
      <c r="S62" s="8" t="s">
        <v>6</v>
      </c>
      <c r="T62" s="10" t="s">
        <v>6</v>
      </c>
      <c r="U62" s="16">
        <v>2</v>
      </c>
      <c r="V62" s="17">
        <v>20</v>
      </c>
      <c r="W62" s="18" t="s">
        <v>20</v>
      </c>
      <c r="X62" s="19">
        <v>30</v>
      </c>
    </row>
    <row r="63" spans="1:24" x14ac:dyDescent="0.25">
      <c r="A63" s="11">
        <v>7</v>
      </c>
      <c r="B63" s="7">
        <v>21</v>
      </c>
      <c r="C63" s="8" t="s">
        <v>6</v>
      </c>
      <c r="D63" s="9" t="s">
        <v>6</v>
      </c>
      <c r="E63" s="6">
        <v>7</v>
      </c>
      <c r="F63" s="7">
        <v>21</v>
      </c>
      <c r="G63" s="8" t="s">
        <v>6</v>
      </c>
      <c r="H63" s="10" t="s">
        <v>6</v>
      </c>
      <c r="I63" s="28">
        <v>3</v>
      </c>
      <c r="J63" s="23">
        <v>21</v>
      </c>
      <c r="K63" s="24" t="s">
        <v>6</v>
      </c>
      <c r="L63" s="27"/>
      <c r="M63" s="28">
        <v>5</v>
      </c>
      <c r="N63" s="23">
        <v>21</v>
      </c>
      <c r="O63" s="24" t="s">
        <v>6</v>
      </c>
      <c r="P63" s="27" t="s">
        <v>6</v>
      </c>
      <c r="Q63" s="11">
        <v>1</v>
      </c>
      <c r="R63" s="7">
        <v>21</v>
      </c>
      <c r="S63" s="8" t="s">
        <v>6</v>
      </c>
      <c r="T63" s="10" t="s">
        <v>6</v>
      </c>
      <c r="U63" s="16">
        <v>3</v>
      </c>
      <c r="V63" s="17">
        <v>21</v>
      </c>
      <c r="W63" s="18" t="s">
        <v>20</v>
      </c>
      <c r="X63" s="19" t="s">
        <v>6</v>
      </c>
    </row>
    <row r="64" spans="1:24" x14ac:dyDescent="0.25">
      <c r="A64" s="11">
        <v>1</v>
      </c>
      <c r="B64" s="7">
        <v>22</v>
      </c>
      <c r="C64" s="8" t="s">
        <v>6</v>
      </c>
      <c r="D64" s="9" t="s">
        <v>6</v>
      </c>
      <c r="E64" s="6">
        <v>1</v>
      </c>
      <c r="F64" s="7">
        <v>22</v>
      </c>
      <c r="G64" s="8" t="s">
        <v>6</v>
      </c>
      <c r="H64" s="10" t="s">
        <v>6</v>
      </c>
      <c r="I64" s="28">
        <v>4</v>
      </c>
      <c r="J64" s="23">
        <v>22</v>
      </c>
      <c r="K64" s="24" t="s">
        <v>6</v>
      </c>
      <c r="L64" s="27" t="s">
        <v>6</v>
      </c>
      <c r="M64" s="28">
        <v>6</v>
      </c>
      <c r="N64" s="23">
        <v>22</v>
      </c>
      <c r="O64" s="24" t="s">
        <v>6</v>
      </c>
      <c r="P64" s="27" t="s">
        <v>6</v>
      </c>
      <c r="Q64" s="28">
        <v>2</v>
      </c>
      <c r="R64" s="23">
        <v>22</v>
      </c>
      <c r="S64" s="24" t="s">
        <v>55</v>
      </c>
      <c r="T64" s="27">
        <v>26</v>
      </c>
      <c r="U64" s="16">
        <v>4</v>
      </c>
      <c r="V64" s="17">
        <v>22</v>
      </c>
      <c r="W64" s="18" t="s">
        <v>20</v>
      </c>
      <c r="X64" s="19" t="s">
        <v>6</v>
      </c>
    </row>
    <row r="65" spans="1:24" x14ac:dyDescent="0.25">
      <c r="A65" s="28">
        <v>2</v>
      </c>
      <c r="B65" s="23">
        <v>23</v>
      </c>
      <c r="C65" s="24" t="s">
        <v>6</v>
      </c>
      <c r="D65" s="25">
        <v>9</v>
      </c>
      <c r="E65" s="22">
        <v>2</v>
      </c>
      <c r="F65" s="23">
        <v>23</v>
      </c>
      <c r="G65" s="24" t="s">
        <v>6</v>
      </c>
      <c r="H65" s="27">
        <v>13</v>
      </c>
      <c r="I65" s="28">
        <v>5</v>
      </c>
      <c r="J65" s="23">
        <v>23</v>
      </c>
      <c r="K65" s="24" t="s">
        <v>6</v>
      </c>
      <c r="L65" s="27" t="s">
        <v>6</v>
      </c>
      <c r="M65" s="11">
        <v>7</v>
      </c>
      <c r="N65" s="7">
        <v>23</v>
      </c>
      <c r="O65" s="8" t="s">
        <v>6</v>
      </c>
      <c r="P65" s="10" t="s">
        <v>6</v>
      </c>
      <c r="Q65" s="28">
        <v>3</v>
      </c>
      <c r="R65" s="23">
        <v>23</v>
      </c>
      <c r="S65" s="24" t="s">
        <v>55</v>
      </c>
      <c r="U65" s="16">
        <v>5</v>
      </c>
      <c r="V65" s="17">
        <v>23</v>
      </c>
      <c r="W65" s="18" t="s">
        <v>20</v>
      </c>
      <c r="X65" s="19" t="s">
        <v>6</v>
      </c>
    </row>
    <row r="66" spans="1:24" x14ac:dyDescent="0.25">
      <c r="A66" s="28">
        <v>3</v>
      </c>
      <c r="B66" s="23">
        <v>24</v>
      </c>
      <c r="C66" s="24" t="s">
        <v>6</v>
      </c>
      <c r="E66" s="22">
        <v>3</v>
      </c>
      <c r="F66" s="23">
        <v>24</v>
      </c>
      <c r="G66" s="24" t="s">
        <v>6</v>
      </c>
      <c r="I66" s="28">
        <v>6</v>
      </c>
      <c r="J66" s="23">
        <v>24</v>
      </c>
      <c r="K66" s="24" t="s">
        <v>6</v>
      </c>
      <c r="L66" s="27" t="s">
        <v>6</v>
      </c>
      <c r="M66" s="11">
        <v>1</v>
      </c>
      <c r="N66" s="7">
        <v>24</v>
      </c>
      <c r="O66" s="8" t="s">
        <v>58</v>
      </c>
      <c r="P66" s="10" t="s">
        <v>6</v>
      </c>
      <c r="Q66" s="28">
        <v>4</v>
      </c>
      <c r="R66" s="23">
        <v>24</v>
      </c>
      <c r="S66" s="24" t="s">
        <v>55</v>
      </c>
      <c r="T66" s="27" t="s">
        <v>6</v>
      </c>
      <c r="U66" s="16">
        <v>6</v>
      </c>
      <c r="V66" s="17">
        <v>24</v>
      </c>
      <c r="W66" s="18" t="s">
        <v>20</v>
      </c>
      <c r="X66" s="19" t="s">
        <v>6</v>
      </c>
    </row>
    <row r="67" spans="1:24" x14ac:dyDescent="0.25">
      <c r="A67" s="28">
        <v>4</v>
      </c>
      <c r="B67" s="23">
        <v>25</v>
      </c>
      <c r="C67" s="24" t="s">
        <v>6</v>
      </c>
      <c r="D67" s="25" t="s">
        <v>6</v>
      </c>
      <c r="E67" s="22">
        <v>4</v>
      </c>
      <c r="F67" s="23">
        <v>25</v>
      </c>
      <c r="G67" s="24" t="s">
        <v>6</v>
      </c>
      <c r="H67" s="27" t="s">
        <v>6</v>
      </c>
      <c r="I67" s="11">
        <v>7</v>
      </c>
      <c r="J67" s="7">
        <v>25</v>
      </c>
      <c r="K67" s="8"/>
      <c r="L67" s="10" t="s">
        <v>6</v>
      </c>
      <c r="M67" s="12">
        <v>2</v>
      </c>
      <c r="N67" s="13">
        <v>25</v>
      </c>
      <c r="O67" s="14" t="s">
        <v>42</v>
      </c>
      <c r="P67" s="15">
        <v>22</v>
      </c>
      <c r="Q67" s="28">
        <v>5</v>
      </c>
      <c r="R67" s="23">
        <v>25</v>
      </c>
      <c r="S67" s="24"/>
      <c r="T67" s="27" t="s">
        <v>6</v>
      </c>
      <c r="U67" s="11">
        <v>7</v>
      </c>
      <c r="V67" s="7">
        <v>25</v>
      </c>
      <c r="W67" s="8"/>
      <c r="X67" s="10" t="s">
        <v>6</v>
      </c>
    </row>
    <row r="68" spans="1:24" x14ac:dyDescent="0.25">
      <c r="A68" s="28">
        <v>5</v>
      </c>
      <c r="B68" s="23">
        <v>26</v>
      </c>
      <c r="C68" s="24" t="s">
        <v>6</v>
      </c>
      <c r="E68" s="22">
        <v>5</v>
      </c>
      <c r="F68" s="23">
        <v>26</v>
      </c>
      <c r="G68" s="24" t="s">
        <v>6</v>
      </c>
      <c r="H68" s="27" t="s">
        <v>6</v>
      </c>
      <c r="I68" s="11">
        <v>1</v>
      </c>
      <c r="J68" s="7">
        <v>26</v>
      </c>
      <c r="K68" s="8" t="s">
        <v>6</v>
      </c>
      <c r="L68" s="10" t="s">
        <v>6</v>
      </c>
      <c r="M68" s="28">
        <v>3</v>
      </c>
      <c r="N68" s="23">
        <v>26</v>
      </c>
      <c r="O68" s="24"/>
      <c r="Q68" s="28">
        <v>6</v>
      </c>
      <c r="R68" s="23">
        <v>26</v>
      </c>
      <c r="S68" s="24" t="s">
        <v>54</v>
      </c>
      <c r="T68" s="27" t="s">
        <v>6</v>
      </c>
      <c r="U68" s="11">
        <v>1</v>
      </c>
      <c r="V68" s="7">
        <v>26</v>
      </c>
      <c r="W68" s="8" t="s">
        <v>6</v>
      </c>
      <c r="X68" s="10" t="s">
        <v>6</v>
      </c>
    </row>
    <row r="69" spans="1:24" x14ac:dyDescent="0.25">
      <c r="A69" s="28">
        <v>6</v>
      </c>
      <c r="B69" s="23">
        <v>27</v>
      </c>
      <c r="C69" s="24" t="s">
        <v>6</v>
      </c>
      <c r="D69" s="25" t="s">
        <v>6</v>
      </c>
      <c r="E69" s="22">
        <v>6</v>
      </c>
      <c r="F69" s="23">
        <v>27</v>
      </c>
      <c r="G69" s="24"/>
      <c r="H69" s="27" t="s">
        <v>6</v>
      </c>
      <c r="I69" s="47" t="s">
        <v>41</v>
      </c>
      <c r="J69" s="23">
        <v>27</v>
      </c>
      <c r="K69" s="24" t="s">
        <v>6</v>
      </c>
      <c r="L69" s="27">
        <v>18</v>
      </c>
      <c r="M69" s="28">
        <v>4</v>
      </c>
      <c r="N69" s="23">
        <v>27</v>
      </c>
      <c r="O69" s="24" t="s">
        <v>6</v>
      </c>
      <c r="P69" s="27" t="s">
        <v>6</v>
      </c>
      <c r="Q69" s="46" t="s">
        <v>43</v>
      </c>
      <c r="R69" s="7">
        <v>27</v>
      </c>
      <c r="S69" s="8"/>
      <c r="T69" s="10" t="s">
        <v>6</v>
      </c>
      <c r="U69" s="16">
        <v>2</v>
      </c>
      <c r="V69" s="17">
        <v>27</v>
      </c>
      <c r="W69" s="18" t="s">
        <v>20</v>
      </c>
      <c r="X69" s="19">
        <v>31</v>
      </c>
    </row>
    <row r="70" spans="1:24" x14ac:dyDescent="0.25">
      <c r="A70" s="11">
        <v>7</v>
      </c>
      <c r="B70" s="7">
        <v>28</v>
      </c>
      <c r="C70" s="8" t="s">
        <v>6</v>
      </c>
      <c r="D70" s="9" t="s">
        <v>6</v>
      </c>
      <c r="E70" s="6">
        <v>7</v>
      </c>
      <c r="F70" s="7">
        <v>28</v>
      </c>
      <c r="G70" s="8"/>
      <c r="H70" s="10" t="s">
        <v>6</v>
      </c>
      <c r="I70" s="47" t="s">
        <v>37</v>
      </c>
      <c r="J70" s="23">
        <v>28</v>
      </c>
      <c r="K70" s="24" t="s">
        <v>6</v>
      </c>
      <c r="L70" s="27" t="s">
        <v>6</v>
      </c>
      <c r="M70" s="47" t="s">
        <v>40</v>
      </c>
      <c r="N70" s="23">
        <v>28</v>
      </c>
      <c r="O70" s="24"/>
      <c r="P70" s="27" t="s">
        <v>6</v>
      </c>
      <c r="Q70" s="46" t="s">
        <v>39</v>
      </c>
      <c r="R70" s="7">
        <v>28</v>
      </c>
      <c r="S70" s="8" t="s">
        <v>6</v>
      </c>
      <c r="T70" s="10" t="s">
        <v>6</v>
      </c>
      <c r="U70" s="48" t="s">
        <v>37</v>
      </c>
      <c r="V70" s="17">
        <v>28</v>
      </c>
      <c r="W70" s="18" t="s">
        <v>20</v>
      </c>
      <c r="X70" s="19"/>
    </row>
    <row r="71" spans="1:24" x14ac:dyDescent="0.25">
      <c r="A71" s="47"/>
      <c r="B71" s="23"/>
      <c r="C71" s="24"/>
      <c r="D71" s="25"/>
      <c r="E71" s="6">
        <v>1</v>
      </c>
      <c r="F71" s="7">
        <v>29</v>
      </c>
      <c r="G71" s="8"/>
      <c r="H71" s="10" t="s">
        <v>6</v>
      </c>
      <c r="I71" s="28">
        <v>4</v>
      </c>
      <c r="J71" s="23">
        <v>29</v>
      </c>
      <c r="K71" s="24" t="s">
        <v>6</v>
      </c>
      <c r="L71" s="27" t="s">
        <v>6</v>
      </c>
      <c r="M71" s="47" t="s">
        <v>44</v>
      </c>
      <c r="N71" s="23">
        <v>29</v>
      </c>
      <c r="O71" s="24" t="s">
        <v>6</v>
      </c>
      <c r="P71" s="27" t="s">
        <v>6</v>
      </c>
      <c r="Q71" s="28">
        <v>2</v>
      </c>
      <c r="R71" s="23">
        <v>29</v>
      </c>
      <c r="S71" s="24" t="s">
        <v>6</v>
      </c>
      <c r="T71" s="27">
        <v>27</v>
      </c>
      <c r="U71" s="48" t="s">
        <v>38</v>
      </c>
      <c r="V71" s="17">
        <v>29</v>
      </c>
      <c r="W71" s="18" t="s">
        <v>20</v>
      </c>
      <c r="X71" s="19" t="s">
        <v>6</v>
      </c>
    </row>
    <row r="72" spans="1:24" x14ac:dyDescent="0.25">
      <c r="A72" s="47"/>
      <c r="B72" s="23"/>
      <c r="C72" s="24"/>
      <c r="D72" s="25"/>
      <c r="E72" s="22">
        <v>2</v>
      </c>
      <c r="F72" s="23">
        <v>30</v>
      </c>
      <c r="G72" s="24"/>
      <c r="H72" s="27" t="s">
        <v>6</v>
      </c>
      <c r="I72" s="28">
        <v>5</v>
      </c>
      <c r="J72" s="23">
        <v>30</v>
      </c>
      <c r="K72" s="24" t="s">
        <v>6</v>
      </c>
      <c r="L72" s="27" t="s">
        <v>6</v>
      </c>
      <c r="M72" s="46" t="s">
        <v>43</v>
      </c>
      <c r="N72" s="7">
        <v>30</v>
      </c>
      <c r="O72" s="8" t="s">
        <v>6</v>
      </c>
      <c r="P72" s="10" t="s">
        <v>6</v>
      </c>
      <c r="Q72" s="28">
        <v>3</v>
      </c>
      <c r="R72" s="23">
        <v>30</v>
      </c>
      <c r="S72" s="24" t="s">
        <v>6</v>
      </c>
      <c r="T72" s="27"/>
      <c r="U72" s="16">
        <v>5</v>
      </c>
      <c r="V72" s="17">
        <v>30</v>
      </c>
      <c r="W72" s="18" t="s">
        <v>20</v>
      </c>
      <c r="X72" s="19"/>
    </row>
    <row r="73" spans="1:24" x14ac:dyDescent="0.25">
      <c r="A73" s="22" t="s">
        <v>6</v>
      </c>
      <c r="B73" s="23" t="s">
        <v>6</v>
      </c>
      <c r="C73" s="24" t="s">
        <v>6</v>
      </c>
      <c r="D73" s="25" t="s">
        <v>6</v>
      </c>
      <c r="E73" s="22">
        <v>3</v>
      </c>
      <c r="F73" s="23">
        <v>31</v>
      </c>
      <c r="G73" s="24"/>
      <c r="H73" s="27" t="s">
        <v>6</v>
      </c>
      <c r="I73" s="28" t="s">
        <v>6</v>
      </c>
      <c r="J73" s="23" t="s">
        <v>6</v>
      </c>
      <c r="K73" s="24" t="s">
        <v>6</v>
      </c>
      <c r="L73" s="27" t="s">
        <v>6</v>
      </c>
      <c r="M73" s="11">
        <v>1</v>
      </c>
      <c r="N73" s="7">
        <v>31</v>
      </c>
      <c r="O73" s="8" t="s">
        <v>6</v>
      </c>
      <c r="P73" s="10" t="s">
        <v>6</v>
      </c>
      <c r="Q73" s="28" t="s">
        <v>6</v>
      </c>
      <c r="R73" s="23" t="s">
        <v>6</v>
      </c>
      <c r="S73" s="24" t="s">
        <v>6</v>
      </c>
      <c r="T73" s="27" t="s">
        <v>6</v>
      </c>
      <c r="U73" s="16">
        <v>6</v>
      </c>
      <c r="V73" s="17">
        <v>31</v>
      </c>
      <c r="W73" s="18" t="s">
        <v>20</v>
      </c>
      <c r="X73" s="19"/>
    </row>
    <row r="74" spans="1:24" x14ac:dyDescent="0.25">
      <c r="A74" s="3"/>
      <c r="B74" s="4"/>
      <c r="C74" s="52" t="s">
        <v>52</v>
      </c>
      <c r="D74" s="5">
        <v>20</v>
      </c>
      <c r="E74" s="3"/>
      <c r="F74" s="4"/>
      <c r="G74" s="52" t="s">
        <v>52</v>
      </c>
      <c r="H74" s="5">
        <v>22</v>
      </c>
      <c r="I74" s="3"/>
      <c r="J74" s="4"/>
      <c r="K74" s="52" t="s">
        <v>52</v>
      </c>
      <c r="L74" s="5">
        <v>19</v>
      </c>
      <c r="M74" s="3"/>
      <c r="N74" s="4"/>
      <c r="O74" s="52" t="s">
        <v>52</v>
      </c>
      <c r="P74" s="5">
        <v>19</v>
      </c>
      <c r="Q74" s="3"/>
      <c r="R74" s="4"/>
      <c r="S74" s="52" t="s">
        <v>52</v>
      </c>
      <c r="T74" s="5">
        <v>22</v>
      </c>
      <c r="U74" s="3"/>
      <c r="V74" s="4"/>
      <c r="W74" s="52" t="s">
        <v>52</v>
      </c>
      <c r="X74" s="5">
        <v>5</v>
      </c>
    </row>
  </sheetData>
  <mergeCells count="16">
    <mergeCell ref="A1:C1"/>
    <mergeCell ref="D1:G1"/>
    <mergeCell ref="A3:C3"/>
    <mergeCell ref="A40:C40"/>
    <mergeCell ref="U42:X42"/>
    <mergeCell ref="A5:D5"/>
    <mergeCell ref="E5:H5"/>
    <mergeCell ref="I5:L5"/>
    <mergeCell ref="M5:P5"/>
    <mergeCell ref="Q5:T5"/>
    <mergeCell ref="U5:X5"/>
    <mergeCell ref="A42:D42"/>
    <mergeCell ref="E42:H42"/>
    <mergeCell ref="I42:L42"/>
    <mergeCell ref="M42:P42"/>
    <mergeCell ref="Q42:T42"/>
  </mergeCells>
  <conditionalFormatting sqref="A16:A21">
    <cfRule type="expression" dxfId="157" priority="223">
      <formula>#REF!=1</formula>
    </cfRule>
  </conditionalFormatting>
  <conditionalFormatting sqref="A23:A28">
    <cfRule type="expression" dxfId="156" priority="221">
      <formula>#REF!=1</formula>
    </cfRule>
  </conditionalFormatting>
  <conditionalFormatting sqref="A30:A36">
    <cfRule type="expression" dxfId="155" priority="129">
      <formula>#REF!=1</formula>
    </cfRule>
  </conditionalFormatting>
  <conditionalFormatting sqref="A36">
    <cfRule type="expression" dxfId="154" priority="47">
      <formula>#REF!=1</formula>
    </cfRule>
  </conditionalFormatting>
  <conditionalFormatting sqref="A47:A48 A54:A55 A61:A62 A68:A69">
    <cfRule type="expression" dxfId="153" priority="364">
      <formula>$P46=7</formula>
    </cfRule>
    <cfRule type="expression" dxfId="152" priority="367">
      <formula>$P46=1</formula>
    </cfRule>
  </conditionalFormatting>
  <conditionalFormatting sqref="A6:B36">
    <cfRule type="expression" dxfId="151" priority="218">
      <formula>#REF!=7</formula>
    </cfRule>
  </conditionalFormatting>
  <conditionalFormatting sqref="A6:D6 A6:A9 C7 A7:B8 D7:D8 A8:D11 B10:B13 A14:A16 A16:D18 B17:B35 A21:A23 A23:D25 A28:A30 A30:D32">
    <cfRule type="expression" dxfId="150" priority="257">
      <formula>#REF!=1</formula>
    </cfRule>
  </conditionalFormatting>
  <conditionalFormatting sqref="A46:D46 A53 A60:D60 A67:D67">
    <cfRule type="expression" dxfId="149" priority="42">
      <formula>#REF!=1</formula>
    </cfRule>
  </conditionalFormatting>
  <conditionalFormatting sqref="B43:B72 A73:B73">
    <cfRule type="expression" dxfId="148" priority="241">
      <formula>#REF!=7</formula>
    </cfRule>
  </conditionalFormatting>
  <conditionalFormatting sqref="B43:D44 B45:C45 B55:D58 B59:C59 B62:D65 B66:C66 A73:D73">
    <cfRule type="expression" dxfId="147" priority="242">
      <formula>#REF!=1</formula>
    </cfRule>
  </conditionalFormatting>
  <conditionalFormatting sqref="C7:C8 I16:I18 I23:I25 U46:U73 W47:X57 W59:X62 W66:X73">
    <cfRule type="expression" dxfId="146" priority="244">
      <formula>$T7=1</formula>
    </cfRule>
  </conditionalFormatting>
  <conditionalFormatting sqref="E6 E34">
    <cfRule type="expression" dxfId="145" priority="127">
      <formula>$H6=7</formula>
    </cfRule>
    <cfRule type="expression" dxfId="144" priority="128">
      <formula>$H6=1</formula>
    </cfRule>
  </conditionalFormatting>
  <conditionalFormatting sqref="E6:E21">
    <cfRule type="expression" dxfId="143" priority="125">
      <formula>#REF!=7</formula>
    </cfRule>
    <cfRule type="expression" dxfId="142" priority="126">
      <formula>#REF!=1</formula>
    </cfRule>
  </conditionalFormatting>
  <conditionalFormatting sqref="E21:E25 I43:J73">
    <cfRule type="expression" dxfId="141" priority="137">
      <formula>$H21=7</formula>
    </cfRule>
  </conditionalFormatting>
  <conditionalFormatting sqref="E21:E25 L21:L25 K34 K35:L36 I43:L44 K46:L46 L47 K48:L48 K50:L51 K53:L55 K55:K57 K57:L58 L60:L62 K62:L65">
    <cfRule type="expression" dxfId="140" priority="138">
      <formula>$H21=1</formula>
    </cfRule>
  </conditionalFormatting>
  <conditionalFormatting sqref="E22:E23 L22:L23">
    <cfRule type="expression" dxfId="139" priority="265">
      <formula>$H20=1</formula>
    </cfRule>
  </conditionalFormatting>
  <conditionalFormatting sqref="E22:E23">
    <cfRule type="expression" dxfId="138" priority="261">
      <formula>$H20=7</formula>
    </cfRule>
  </conditionalFormatting>
  <conditionalFormatting sqref="E25:E35">
    <cfRule type="expression" dxfId="137" priority="124">
      <formula>#REF!=1</formula>
    </cfRule>
    <cfRule type="expression" dxfId="136" priority="123">
      <formula>#REF!=7</formula>
    </cfRule>
  </conditionalFormatting>
  <conditionalFormatting sqref="E43 E56:E57 E63:E64">
    <cfRule type="expression" dxfId="135" priority="392">
      <formula>#REF!=7</formula>
    </cfRule>
  </conditionalFormatting>
  <conditionalFormatting sqref="E43:E44 F44:F73 E50:E51 E57:E58 E64:E65">
    <cfRule type="expression" dxfId="134" priority="284">
      <formula>#REF!=7</formula>
    </cfRule>
  </conditionalFormatting>
  <conditionalFormatting sqref="E43:E44 F44:H44 G45:H45 F45:F73 E50:E51 G51:H52 E57:E58 G58:H59 E64:E65 G65:H66">
    <cfRule type="expression" dxfId="133" priority="287">
      <formula>#REF!=1</formula>
    </cfRule>
  </conditionalFormatting>
  <conditionalFormatting sqref="E44:E56 E58:E63 E65:E73">
    <cfRule type="expression" dxfId="132" priority="289">
      <formula>$D45=7</formula>
    </cfRule>
  </conditionalFormatting>
  <conditionalFormatting sqref="E45:E46 E59:E60 E66:E67">
    <cfRule type="expression" dxfId="131" priority="394">
      <formula>$D43=7</formula>
    </cfRule>
    <cfRule type="expression" dxfId="130" priority="395">
      <formula>$D43=1</formula>
    </cfRule>
  </conditionalFormatting>
  <conditionalFormatting sqref="E52:E53">
    <cfRule type="expression" dxfId="129" priority="308">
      <formula>$H53=7</formula>
    </cfRule>
  </conditionalFormatting>
  <conditionalFormatting sqref="E56:E57 E63:E64">
    <cfRule type="expression" dxfId="128" priority="393">
      <formula>#REF!=1</formula>
    </cfRule>
  </conditionalFormatting>
  <conditionalFormatting sqref="E73">
    <cfRule type="expression" dxfId="127" priority="37">
      <formula>$D71=7</formula>
    </cfRule>
    <cfRule type="expression" dxfId="126" priority="38">
      <formula>$D71=1</formula>
    </cfRule>
  </conditionalFormatting>
  <conditionalFormatting sqref="E36:F36 M43:N73">
    <cfRule type="expression" dxfId="125" priority="200">
      <formula>$L36=7</formula>
    </cfRule>
  </conditionalFormatting>
  <conditionalFormatting sqref="E36:H36 M43:P44 O45:P46 M45:N73 O46:O48 O50:P53 O53:O55 O60:O62 O62:P66 P67 O68:O69 O69:P72">
    <cfRule type="expression" dxfId="124" priority="201">
      <formula>$L36=1</formula>
    </cfRule>
  </conditionalFormatting>
  <conditionalFormatting sqref="E43:H43 G57:H57 G64:H64">
    <cfRule type="expression" dxfId="123" priority="40">
      <formula>#REF!=1</formula>
    </cfRule>
  </conditionalFormatting>
  <conditionalFormatting sqref="F6:F35 F43">
    <cfRule type="expression" dxfId="122" priority="250">
      <formula>$D6=7</formula>
    </cfRule>
  </conditionalFormatting>
  <conditionalFormatting sqref="F43:F73">
    <cfRule type="expression" dxfId="121" priority="397">
      <formula>#REF!=7</formula>
    </cfRule>
  </conditionalFormatting>
  <conditionalFormatting sqref="F6:H7 G8:H8 F8:F35 F43:H43 G45:G46 G47:H51 G52:G53 G54:H57 G59:G60 G61:H64 G66:G67 G68:H69 H69:H73 G71:H72">
    <cfRule type="expression" dxfId="120" priority="256">
      <formula>$D6=1</formula>
    </cfRule>
  </conditionalFormatting>
  <conditionalFormatting sqref="F44:H44 F45:F73 G58:H58 G65:H65">
    <cfRule type="expression" dxfId="119" priority="400">
      <formula>#REF!=1</formula>
    </cfRule>
  </conditionalFormatting>
  <conditionalFormatting sqref="G69:G73">
    <cfRule type="expression" dxfId="118" priority="135">
      <formula>$H69=1</formula>
    </cfRule>
  </conditionalFormatting>
  <conditionalFormatting sqref="G9:H35">
    <cfRule type="expression" dxfId="117" priority="122">
      <formula>#REF!=1</formula>
    </cfRule>
  </conditionalFormatting>
  <conditionalFormatting sqref="G46:H47 G60:H61 G67:H68">
    <cfRule type="expression" dxfId="116" priority="41">
      <formula>$D43=1</formula>
    </cfRule>
  </conditionalFormatting>
  <conditionalFormatting sqref="G53:H54">
    <cfRule type="expression" dxfId="115" priority="39">
      <formula>$H53=1</formula>
    </cfRule>
  </conditionalFormatting>
  <conditionalFormatting sqref="H6:H7 J6:L7 T6:T7 U7:X16 G8 S8 K8:L18 O8:P35 J8:J36 D9:D10 A9:A14 A11:C11 A12:D16 D17 B17:B35 A18:C18 X18 A19:D23 U20:X23 D23:D24 A25:C25 X25 K25:L34 A26:D30 U27:X30 G29:G30 D30:D31 A32:C32 X32 A33:D36 V34:X35 A47:C47 B48:D53 A54:C54 A61:C61 A68:C68 B69:D72">
    <cfRule type="expression" dxfId="114" priority="225">
      <formula>#REF!=1</formula>
    </cfRule>
  </conditionalFormatting>
  <conditionalFormatting sqref="H44:H45 E44:E56 H51:H52 H58:H59 E58:E63 H65:H66 E65:E73">
    <cfRule type="expression" dxfId="113" priority="310">
      <formula>$D45=1</formula>
    </cfRule>
  </conditionalFormatting>
  <conditionalFormatting sqref="I6:I15">
    <cfRule type="expression" dxfId="112" priority="119">
      <formula>#REF!=1</formula>
    </cfRule>
    <cfRule type="expression" dxfId="111" priority="118">
      <formula>#REF!=7</formula>
    </cfRule>
  </conditionalFormatting>
  <conditionalFormatting sqref="I15:I16 I22:I23">
    <cfRule type="expression" dxfId="110" priority="277">
      <formula>$T13=7</formula>
    </cfRule>
    <cfRule type="expression" dxfId="109" priority="279">
      <formula>$T13=1</formula>
    </cfRule>
  </conditionalFormatting>
  <conditionalFormatting sqref="I18:I22">
    <cfRule type="expression" dxfId="108" priority="117">
      <formula>#REF!=1</formula>
    </cfRule>
    <cfRule type="expression" dxfId="107" priority="116">
      <formula>#REF!=7</formula>
    </cfRule>
  </conditionalFormatting>
  <conditionalFormatting sqref="I25:I29">
    <cfRule type="expression" dxfId="106" priority="115">
      <formula>#REF!=1</formula>
    </cfRule>
    <cfRule type="expression" dxfId="105" priority="114">
      <formula>#REF!=7</formula>
    </cfRule>
  </conditionalFormatting>
  <conditionalFormatting sqref="I29:I32">
    <cfRule type="expression" dxfId="104" priority="120">
      <formula>$T29=7</formula>
    </cfRule>
    <cfRule type="expression" dxfId="103" priority="121">
      <formula>$T29=1</formula>
    </cfRule>
  </conditionalFormatting>
  <conditionalFormatting sqref="I32:I36">
    <cfRule type="expression" dxfId="102" priority="51">
      <formula>#REF!=7</formula>
    </cfRule>
    <cfRule type="expression" dxfId="101" priority="52">
      <formula>#REF!=1</formula>
    </cfRule>
  </conditionalFormatting>
  <conditionalFormatting sqref="I36">
    <cfRule type="expression" dxfId="100" priority="54">
      <formula>$T36=1</formula>
    </cfRule>
    <cfRule type="expression" dxfId="99" priority="53">
      <formula>$T36=7</formula>
    </cfRule>
  </conditionalFormatting>
  <conditionalFormatting sqref="I43:I45 I50:I52 I57:I59 I64:I66">
    <cfRule type="expression" dxfId="98" priority="76">
      <formula>#REF!=1</formula>
    </cfRule>
    <cfRule type="expression" dxfId="97" priority="75">
      <formula>#REF!=7</formula>
    </cfRule>
  </conditionalFormatting>
  <conditionalFormatting sqref="I44:I46 I51:I53 I58:I60 I65:I67">
    <cfRule type="expression" dxfId="96" priority="35">
      <formula>$H43=7</formula>
    </cfRule>
  </conditionalFormatting>
  <conditionalFormatting sqref="I44:I46 K45:L46 I51:I53 K52:L53 I58:I60 K59:L60 I65:I67 K66:L67">
    <cfRule type="expression" dxfId="95" priority="36">
      <formula>$H43=1</formula>
    </cfRule>
  </conditionalFormatting>
  <conditionalFormatting sqref="I71:I72">
    <cfRule type="expression" dxfId="94" priority="24">
      <formula>#REF!=7</formula>
    </cfRule>
    <cfRule type="expression" dxfId="93" priority="25">
      <formula>#REF!=1</formula>
    </cfRule>
  </conditionalFormatting>
  <conditionalFormatting sqref="I72">
    <cfRule type="expression" dxfId="92" priority="27">
      <formula>$H71=1</formula>
    </cfRule>
    <cfRule type="expression" dxfId="91" priority="26">
      <formula>$H71=7</formula>
    </cfRule>
    <cfRule type="expression" dxfId="90" priority="23">
      <formula>#REF!=1</formula>
    </cfRule>
    <cfRule type="expression" dxfId="89" priority="22">
      <formula>#REF!=7</formula>
    </cfRule>
  </conditionalFormatting>
  <conditionalFormatting sqref="I44:J44 J45:J72 I51 I58 I65">
    <cfRule type="expression" dxfId="88" priority="33">
      <formula>#REF!=7</formula>
    </cfRule>
  </conditionalFormatting>
  <conditionalFormatting sqref="I45:J72">
    <cfRule type="expression" dxfId="87" priority="28">
      <formula>$H45=1</formula>
    </cfRule>
  </conditionalFormatting>
  <conditionalFormatting sqref="I44:L44 J45:J72 I51 K51:L51 I58 K58:L58 I65 K65:L65">
    <cfRule type="expression" dxfId="86" priority="34">
      <formula>#REF!=1</formula>
    </cfRule>
  </conditionalFormatting>
  <conditionalFormatting sqref="J6">
    <cfRule type="expression" dxfId="85" priority="249">
      <formula>$H6=7</formula>
    </cfRule>
  </conditionalFormatting>
  <conditionalFormatting sqref="J6:J36">
    <cfRule type="expression" dxfId="84" priority="190">
      <formula>#REF!=7</formula>
    </cfRule>
  </conditionalFormatting>
  <conditionalFormatting sqref="J6:L6">
    <cfRule type="expression" dxfId="83" priority="255">
      <formula>$H6=1</formula>
    </cfRule>
  </conditionalFormatting>
  <conditionalFormatting sqref="K18:K25">
    <cfRule type="expression" dxfId="82" priority="108">
      <formula>#REF!=1</formula>
    </cfRule>
  </conditionalFormatting>
  <conditionalFormatting sqref="K20">
    <cfRule type="expression" dxfId="81" priority="55">
      <formula>#REF!=1</formula>
    </cfRule>
  </conditionalFormatting>
  <conditionalFormatting sqref="K47">
    <cfRule type="expression" dxfId="80" priority="31">
      <formula>$D47=1</formula>
    </cfRule>
  </conditionalFormatting>
  <conditionalFormatting sqref="K47:K50">
    <cfRule type="expression" dxfId="79" priority="29">
      <formula>$H47=1</formula>
    </cfRule>
  </conditionalFormatting>
  <conditionalFormatting sqref="K60:K61">
    <cfRule type="expression" dxfId="78" priority="81">
      <formula>$D60=1</formula>
    </cfRule>
  </conditionalFormatting>
  <conditionalFormatting sqref="K61:K62">
    <cfRule type="expression" dxfId="77" priority="79">
      <formula>$H61=1</formula>
    </cfRule>
  </conditionalFormatting>
  <conditionalFormatting sqref="K67:K68">
    <cfRule type="expression" dxfId="76" priority="32">
      <formula>$H67=1</formula>
    </cfRule>
  </conditionalFormatting>
  <conditionalFormatting sqref="K45:L45 K52:L52 K59:L59 K66:L66">
    <cfRule type="expression" dxfId="75" priority="263">
      <formula>#REF!=1</formula>
    </cfRule>
  </conditionalFormatting>
  <conditionalFormatting sqref="K68:L72 I73:L73">
    <cfRule type="expression" dxfId="74" priority="238">
      <formula>$H68=1</formula>
    </cfRule>
  </conditionalFormatting>
  <conditionalFormatting sqref="L18:L20">
    <cfRule type="expression" dxfId="73" priority="191">
      <formula>#REF!=1</formula>
    </cfRule>
  </conditionalFormatting>
  <conditionalFormatting sqref="L32:L33">
    <cfRule type="expression" dxfId="72" priority="267">
      <formula>$H34=1</formula>
    </cfRule>
  </conditionalFormatting>
  <conditionalFormatting sqref="L48:L49 E52:E53 L55:L56">
    <cfRule type="expression" dxfId="71" priority="329">
      <formula>$H49=1</formula>
    </cfRule>
  </conditionalFormatting>
  <conditionalFormatting sqref="L67:L68">
    <cfRule type="expression" dxfId="70" priority="401">
      <formula>$D64=1</formula>
    </cfRule>
  </conditionalFormatting>
  <conditionalFormatting sqref="M6:M8 M34">
    <cfRule type="expression" dxfId="69" priority="106">
      <formula>$P6=7</formula>
    </cfRule>
    <cfRule type="expression" dxfId="68" priority="107">
      <formula>$P6=1</formula>
    </cfRule>
  </conditionalFormatting>
  <conditionalFormatting sqref="M8:M35">
    <cfRule type="expression" dxfId="67" priority="48">
      <formula>#REF!=7</formula>
    </cfRule>
    <cfRule type="expression" dxfId="66" priority="49">
      <formula>#REF!=1</formula>
    </cfRule>
  </conditionalFormatting>
  <conditionalFormatting sqref="M47:M48 M54:M55">
    <cfRule type="expression" dxfId="65" priority="19">
      <formula>#REF!=7</formula>
    </cfRule>
  </conditionalFormatting>
  <conditionalFormatting sqref="M47:M48 O48:P48 M54:M55 O55:P55">
    <cfRule type="expression" dxfId="64" priority="21">
      <formula>#REF!=1</formula>
    </cfRule>
  </conditionalFormatting>
  <conditionalFormatting sqref="M48:M50 M55:M57">
    <cfRule type="expression" dxfId="63" priority="18">
      <formula>$L47=7</formula>
    </cfRule>
  </conditionalFormatting>
  <conditionalFormatting sqref="M48:M50 O49:P50 M55:M57">
    <cfRule type="expression" dxfId="62" priority="20">
      <formula>$L47=1</formula>
    </cfRule>
  </conditionalFormatting>
  <conditionalFormatting sqref="M49 M56">
    <cfRule type="expression" dxfId="61" priority="357">
      <formula>#REF!=7</formula>
    </cfRule>
  </conditionalFormatting>
  <conditionalFormatting sqref="M49 O49:P49 M56">
    <cfRule type="expression" dxfId="60" priority="360">
      <formula>#REF!=1</formula>
    </cfRule>
  </conditionalFormatting>
  <conditionalFormatting sqref="M72 O72:P72">
    <cfRule type="expression" dxfId="59" priority="17">
      <formula>$P72=1</formula>
    </cfRule>
  </conditionalFormatting>
  <conditionalFormatting sqref="M72">
    <cfRule type="expression" dxfId="58" priority="16">
      <formula>$P72=7</formula>
    </cfRule>
  </conditionalFormatting>
  <conditionalFormatting sqref="M36:N36">
    <cfRule type="expression" dxfId="57" priority="168">
      <formula>#REF!=7</formula>
    </cfRule>
  </conditionalFormatting>
  <conditionalFormatting sqref="M36:P36">
    <cfRule type="expression" dxfId="56" priority="89">
      <formula>#REF!=1</formula>
    </cfRule>
  </conditionalFormatting>
  <conditionalFormatting sqref="N6:N35">
    <cfRule type="expression" dxfId="55" priority="248">
      <formula>$L6=7</formula>
    </cfRule>
  </conditionalFormatting>
  <conditionalFormatting sqref="N6:P7 O8:P8 N8:N35">
    <cfRule type="expression" dxfId="54" priority="254">
      <formula>$L6=1</formula>
    </cfRule>
  </conditionalFormatting>
  <conditionalFormatting sqref="O67">
    <cfRule type="expression" dxfId="53" priority="14">
      <formula>$P67=1</formula>
    </cfRule>
  </conditionalFormatting>
  <conditionalFormatting sqref="O56:P60">
    <cfRule type="expression" dxfId="52" priority="15">
      <formula>$L56=1</formula>
    </cfRule>
  </conditionalFormatting>
  <conditionalFormatting sqref="O57:P57">
    <cfRule type="expression" dxfId="51" priority="359">
      <formula>$L56=1</formula>
    </cfRule>
  </conditionalFormatting>
  <conditionalFormatting sqref="O73:T73">
    <cfRule type="expression" dxfId="50" priority="66">
      <formula>$P73=1</formula>
    </cfRule>
  </conditionalFormatting>
  <conditionalFormatting sqref="P46:P47 P53:P54 P60:P61 P67:P68">
    <cfRule type="expression" dxfId="49" priority="362">
      <formula>$L47=1</formula>
    </cfRule>
  </conditionalFormatting>
  <conditionalFormatting sqref="Q6 Q34:Q35">
    <cfRule type="expression" dxfId="48" priority="94">
      <formula>$H6=7</formula>
    </cfRule>
    <cfRule type="expression" dxfId="47" priority="95">
      <formula>$H6=1</formula>
    </cfRule>
  </conditionalFormatting>
  <conditionalFormatting sqref="Q6:Q21">
    <cfRule type="expression" dxfId="46" priority="92">
      <formula>#REF!=7</formula>
    </cfRule>
    <cfRule type="expression" dxfId="45" priority="93">
      <formula>#REF!=1</formula>
    </cfRule>
  </conditionalFormatting>
  <conditionalFormatting sqref="Q21:Q25">
    <cfRule type="expression" dxfId="44" priority="97">
      <formula>$H21=1</formula>
    </cfRule>
    <cfRule type="expression" dxfId="43" priority="96">
      <formula>$H21=7</formula>
    </cfRule>
  </conditionalFormatting>
  <conditionalFormatting sqref="Q22:Q23">
    <cfRule type="expression" dxfId="42" priority="101">
      <formula>$H20=1</formula>
    </cfRule>
    <cfRule type="expression" dxfId="41" priority="98">
      <formula>$H20=7</formula>
    </cfRule>
  </conditionalFormatting>
  <conditionalFormatting sqref="Q25:Q34">
    <cfRule type="expression" dxfId="40" priority="91">
      <formula>#REF!=1</formula>
    </cfRule>
    <cfRule type="expression" dxfId="39" priority="90">
      <formula>#REF!=7</formula>
    </cfRule>
  </conditionalFormatting>
  <conditionalFormatting sqref="Q35:Q36">
    <cfRule type="expression" dxfId="38" priority="46">
      <formula>#REF!=1</formula>
    </cfRule>
    <cfRule type="expression" dxfId="37" priority="45">
      <formula>#REF!=7</formula>
    </cfRule>
  </conditionalFormatting>
  <conditionalFormatting sqref="Q43:Q45 Q47:Q52 Q54:Q59 Q61:Q66 Q68:Q72">
    <cfRule type="expression" dxfId="36" priority="369">
      <formula>$P44=7</formula>
    </cfRule>
  </conditionalFormatting>
  <conditionalFormatting sqref="Q45:Q46 A46:A47 U47 Q52:Q53 A53:A54 Q59:Q60 A60:A61 Q66:Q67 A67:A68">
    <cfRule type="expression" dxfId="35" priority="271">
      <formula>#REF!=7</formula>
    </cfRule>
  </conditionalFormatting>
  <conditionalFormatting sqref="Q45:Q46 S46:U47 W46:X47 Q52:Q53 S53:T54 Q59:Q60 S60:T61 Q66:Q67 S67:T68">
    <cfRule type="expression" dxfId="34" priority="273">
      <formula>#REF!=1</formula>
    </cfRule>
  </conditionalFormatting>
  <conditionalFormatting sqref="R6:R36 M30:M31 U43:V44 A43:A46 R43:R72 U45:U46 V45:V73 Q46:Q47 A48:A53 Q53:Q54 A55:A60 Q60:Q61 A62:A67 Q67:Q68 A69:A72 Q73:R73">
    <cfRule type="expression" dxfId="33" priority="247">
      <formula>$P6=7</formula>
    </cfRule>
  </conditionalFormatting>
  <conditionalFormatting sqref="R6:T7 S8:T8 R8:R36 M30:M31 S30:T31 S34:T36 R43:X43 R43:S44 U43:X44 A43:A46 S45:U46 W45:X46 R45:R72 V45:V73 Q46:Q47 A48:A53 S48:T53 Q53:Q54 S55:T57 A55:A60 S57:S58 S59:T60 Q60:Q61 S62:T64 A62:A67 S64:S68 S66:T67 Q67:Q68 A69:A72 S69:T72">
    <cfRule type="expression" dxfId="32" priority="253">
      <formula>$P6=1</formula>
    </cfRule>
  </conditionalFormatting>
  <conditionalFormatting sqref="S29:S31">
    <cfRule type="expression" dxfId="31" priority="155">
      <formula>#REF!=1</formula>
    </cfRule>
  </conditionalFormatting>
  <conditionalFormatting sqref="S47">
    <cfRule type="expression" dxfId="30" priority="12">
      <formula>$P47=1</formula>
    </cfRule>
  </conditionalFormatting>
  <conditionalFormatting sqref="S65:S66">
    <cfRule type="expression" dxfId="29" priority="11">
      <formula>#REF!=1</formula>
    </cfRule>
  </conditionalFormatting>
  <conditionalFormatting sqref="S66">
    <cfRule type="expression" dxfId="28" priority="10">
      <formula>$P65=1</formula>
    </cfRule>
  </conditionalFormatting>
  <conditionalFormatting sqref="S9:T34">
    <cfRule type="expression" dxfId="27" priority="154">
      <formula>#REF!=1</formula>
    </cfRule>
  </conditionalFormatting>
  <conditionalFormatting sqref="S47:T48 S54:T55 S61:T62 S68:T69">
    <cfRule type="expression" dxfId="26" priority="13">
      <formula>$P46=1</formula>
    </cfRule>
  </conditionalFormatting>
  <conditionalFormatting sqref="T43:T44 Q43:Q45 Q47:Q52 Q54:Q59 T57:T58 Q61:Q66 T64:T65 Q68:Q72">
    <cfRule type="expression" dxfId="25" priority="381">
      <formula>$P44=1</formula>
    </cfRule>
  </conditionalFormatting>
  <conditionalFormatting sqref="U6:U15 U7:V16">
    <cfRule type="expression" dxfId="24" priority="147">
      <formula>#REF!=7</formula>
    </cfRule>
  </conditionalFormatting>
  <conditionalFormatting sqref="U6:U15">
    <cfRule type="expression" dxfId="23" priority="148">
      <formula>#REF!=1</formula>
    </cfRule>
  </conditionalFormatting>
  <conditionalFormatting sqref="U17:U22 U20:V23">
    <cfRule type="expression" dxfId="22" priority="145">
      <formula>#REF!=7</formula>
    </cfRule>
  </conditionalFormatting>
  <conditionalFormatting sqref="U17:U22">
    <cfRule type="expression" dxfId="21" priority="146">
      <formula>#REF!=1</formula>
    </cfRule>
  </conditionalFormatting>
  <conditionalFormatting sqref="U24:U29 U27:V30">
    <cfRule type="expression" dxfId="20" priority="143">
      <formula>#REF!=7</formula>
    </cfRule>
  </conditionalFormatting>
  <conditionalFormatting sqref="U24:U29">
    <cfRule type="expression" dxfId="19" priority="144">
      <formula>#REF!=1</formula>
    </cfRule>
  </conditionalFormatting>
  <conditionalFormatting sqref="U31:U36">
    <cfRule type="expression" dxfId="18" priority="44">
      <formula>#REF!=1</formula>
    </cfRule>
    <cfRule type="expression" dxfId="17" priority="43">
      <formula>#REF!=7</formula>
    </cfRule>
  </conditionalFormatting>
  <conditionalFormatting sqref="U45:U46">
    <cfRule type="expression" dxfId="16" priority="59">
      <formula>#REF!=7</formula>
    </cfRule>
    <cfRule type="expression" dxfId="15" priority="60">
      <formula>#REF!=1</formula>
    </cfRule>
  </conditionalFormatting>
  <conditionalFormatting sqref="U46">
    <cfRule type="expression" dxfId="14" priority="4">
      <formula>#REF!=7</formula>
    </cfRule>
  </conditionalFormatting>
  <conditionalFormatting sqref="U56:U58 U63:U65">
    <cfRule type="expression" dxfId="13" priority="64">
      <formula>#REF!=1</formula>
    </cfRule>
    <cfRule type="expression" dxfId="12" priority="62">
      <formula>#REF!=7</formula>
    </cfRule>
  </conditionalFormatting>
  <conditionalFormatting sqref="U57 U64">
    <cfRule type="expression" dxfId="11" priority="6">
      <formula>#REF!=7</formula>
    </cfRule>
  </conditionalFormatting>
  <conditionalFormatting sqref="U57 W57:X57 U64 W64:X64">
    <cfRule type="expression" dxfId="10" priority="8">
      <formula>#REF!=1</formula>
    </cfRule>
  </conditionalFormatting>
  <conditionalFormatting sqref="U57:U59 U64:U66">
    <cfRule type="expression" dxfId="9" priority="5">
      <formula>$T56=7</formula>
    </cfRule>
  </conditionalFormatting>
  <conditionalFormatting sqref="U57:U59 W58:X59 U64:U66 W65:X66">
    <cfRule type="expression" dxfId="8" priority="7">
      <formula>$T56=1</formula>
    </cfRule>
  </conditionalFormatting>
  <conditionalFormatting sqref="U72:U73">
    <cfRule type="expression" dxfId="7" priority="1">
      <formula>$T71=7</formula>
    </cfRule>
    <cfRule type="expression" dxfId="6" priority="2">
      <formula>$T71=1</formula>
    </cfRule>
  </conditionalFormatting>
  <conditionalFormatting sqref="U6:V6 U14:U18 I16:I18 U17:V19 U21:U25 I23:I25 U24:V26 U28:U32 U31:V33 U35:U36 U36:V36 U46:U73">
    <cfRule type="expression" dxfId="5" priority="246">
      <formula>$T6=7</formula>
    </cfRule>
  </conditionalFormatting>
  <conditionalFormatting sqref="U6:X6 U14:U18 U17:X19 U21:U25 U24:X26 U28:U32 U31:X33 U35:U36 U36:X36">
    <cfRule type="expression" dxfId="4" priority="252">
      <formula>$T6=1</formula>
    </cfRule>
  </conditionalFormatting>
  <conditionalFormatting sqref="V34:V35">
    <cfRule type="expression" dxfId="3" priority="141">
      <formula>#REF!=7</formula>
    </cfRule>
  </conditionalFormatting>
  <conditionalFormatting sqref="W58:X58 W65:X65">
    <cfRule type="expression" dxfId="2" priority="389">
      <formula>#REF!=1</formula>
    </cfRule>
  </conditionalFormatting>
  <conditionalFormatting sqref="W62:X63">
    <cfRule type="expression" dxfId="1" priority="9">
      <formula>$T63=1</formula>
    </cfRule>
  </conditionalFormatting>
  <conditionalFormatting sqref="W63:X64">
    <cfRule type="expression" dxfId="0" priority="3">
      <formula>#REF!=1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Larsen</dc:creator>
  <cp:lastModifiedBy>Lars Larsen</cp:lastModifiedBy>
  <dcterms:created xsi:type="dcterms:W3CDTF">2021-04-20T11:02:43Z</dcterms:created>
  <dcterms:modified xsi:type="dcterms:W3CDTF">2024-09-12T13:16:14Z</dcterms:modified>
</cp:coreProperties>
</file>