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C47E00EE-3D6B-4CBA-9481-FDCE72240A28}" xr6:coauthVersionLast="46" xr6:coauthVersionMax="46" xr10:uidLastSave="{00000000-0000-0000-0000-000000000000}"/>
  <bookViews>
    <workbookView xWindow="-120" yWindow="-120" windowWidth="38640" windowHeight="15840" xr2:uid="{755E2FF5-59B2-4E08-9FD0-3F3D9879E33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D11" i="1"/>
  <c r="C11" i="1"/>
  <c r="D9" i="1"/>
  <c r="C9" i="1"/>
  <c r="D8" i="1"/>
  <c r="C8" i="1"/>
  <c r="D7" i="1"/>
  <c r="C7" i="1"/>
  <c r="D6" i="1"/>
  <c r="C6" i="1"/>
  <c r="D20" i="1"/>
  <c r="C20" i="1"/>
  <c r="G8" i="1"/>
</calcChain>
</file>

<file path=xl/sharedStrings.xml><?xml version="1.0" encoding="utf-8"?>
<sst xmlns="http://schemas.openxmlformats.org/spreadsheetml/2006/main" count="29" uniqueCount="24">
  <si>
    <t>Årsnorm; Arbejdstid for lærere i staten</t>
  </si>
  <si>
    <t>22/23</t>
  </si>
  <si>
    <t>23/24</t>
  </si>
  <si>
    <t>Timeårsnorm</t>
  </si>
  <si>
    <t>Fratræk</t>
  </si>
  <si>
    <t>Ferie</t>
  </si>
  <si>
    <t>Faste helligdag</t>
  </si>
  <si>
    <t>Arbejdsdage pr. år (5 dg x 52 u)</t>
  </si>
  <si>
    <t>Årlige arbejdstimer (tid x dage)</t>
  </si>
  <si>
    <t>Feriedage pr. år</t>
  </si>
  <si>
    <t>Faste helligdage</t>
  </si>
  <si>
    <t>Arbejdstimer pr. dag</t>
  </si>
  <si>
    <t>Netto-årsnorm fuldtid</t>
  </si>
  <si>
    <t>Tast ansættelsesgrad i %</t>
  </si>
  <si>
    <t>1. juledag</t>
  </si>
  <si>
    <t>2. juledag</t>
  </si>
  <si>
    <t>Nytårsdag</t>
  </si>
  <si>
    <t>Sum</t>
  </si>
  <si>
    <t>Helligdage på hverdage*</t>
  </si>
  <si>
    <t>Netto-årsnorm deltid</t>
  </si>
  <si>
    <t>Skoleåret i timer</t>
  </si>
  <si>
    <t>Deltid</t>
  </si>
  <si>
    <t>Udganspunkt jf. arbejdstidsaftale</t>
  </si>
  <si>
    <t>Forudsætning; Vedtagelse OK-21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</si>
</sst>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venir Next LT Pro"/>
      <family val="2"/>
    </font>
    <font>
      <i/>
      <sz val="9"/>
      <color theme="1"/>
      <name val="Avenir Next LT Pro"/>
      <family val="2"/>
    </font>
    <font>
      <sz val="11"/>
      <color theme="1"/>
      <name val="Avenir Next LT Pro"/>
      <family val="2"/>
    </font>
    <font>
      <sz val="7"/>
      <color rgb="FFFF0000"/>
      <name val="Avenir Next LT Pro"/>
      <family val="2"/>
    </font>
    <font>
      <sz val="11"/>
      <name val="Avenir Next LT Pro"/>
      <family val="2"/>
    </font>
    <font>
      <sz val="9"/>
      <color theme="1"/>
      <name val="Avenir Next LT Pro"/>
      <family val="2"/>
    </font>
    <font>
      <b/>
      <sz val="9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164" fontId="1" fillId="0" borderId="0" xfId="0" applyNumberFormat="1" applyFont="1"/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164" fontId="1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0" fillId="0" borderId="2" xfId="0" applyBorder="1"/>
    <xf numFmtId="0" fontId="3" fillId="0" borderId="5" xfId="0" applyFont="1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F8FF-637B-4520-9C10-0A2110863E6C}">
  <dimension ref="A2:G20"/>
  <sheetViews>
    <sheetView tabSelected="1" workbookViewId="0">
      <selection activeCell="A4" sqref="A4"/>
    </sheetView>
  </sheetViews>
  <sheetFormatPr defaultRowHeight="15" x14ac:dyDescent="0.25"/>
  <cols>
    <col min="2" max="2" width="26.5703125" customWidth="1"/>
    <col min="4" max="4" width="9.5703125" customWidth="1"/>
    <col min="6" max="6" width="32.28515625" customWidth="1"/>
    <col min="7" max="7" width="9.5703125" customWidth="1"/>
  </cols>
  <sheetData>
    <row r="2" spans="1:7" x14ac:dyDescent="0.25">
      <c r="A2" s="1" t="s">
        <v>0</v>
      </c>
    </row>
    <row r="3" spans="1:7" x14ac:dyDescent="0.25">
      <c r="A3" s="2" t="s">
        <v>23</v>
      </c>
    </row>
    <row r="4" spans="1:7" ht="15.75" thickBot="1" x14ac:dyDescent="0.3"/>
    <row r="5" spans="1:7" ht="15.75" thickTop="1" x14ac:dyDescent="0.25">
      <c r="A5" s="3"/>
      <c r="B5" s="1" t="s">
        <v>20</v>
      </c>
      <c r="C5" s="1" t="s">
        <v>1</v>
      </c>
      <c r="D5" s="1" t="s">
        <v>2</v>
      </c>
      <c r="F5" s="8" t="s">
        <v>22</v>
      </c>
      <c r="G5" s="9"/>
    </row>
    <row r="6" spans="1:7" x14ac:dyDescent="0.25">
      <c r="A6" s="3"/>
      <c r="B6" s="3" t="s">
        <v>3</v>
      </c>
      <c r="C6" s="4">
        <f>$G$8</f>
        <v>1924</v>
      </c>
      <c r="D6" s="4">
        <f>$G$8</f>
        <v>1924</v>
      </c>
      <c r="F6" s="10" t="s">
        <v>11</v>
      </c>
      <c r="G6" s="11">
        <v>7.4</v>
      </c>
    </row>
    <row r="7" spans="1:7" x14ac:dyDescent="0.25">
      <c r="A7" s="5" t="s">
        <v>4</v>
      </c>
      <c r="B7" s="3" t="s">
        <v>5</v>
      </c>
      <c r="C7" s="6">
        <f>$G$9*$G$6</f>
        <v>185</v>
      </c>
      <c r="D7" s="6">
        <f>$G$9*$G$6</f>
        <v>185</v>
      </c>
      <c r="F7" s="10" t="s">
        <v>7</v>
      </c>
      <c r="G7" s="11">
        <v>260</v>
      </c>
    </row>
    <row r="8" spans="1:7" x14ac:dyDescent="0.25">
      <c r="A8" s="5" t="s">
        <v>4</v>
      </c>
      <c r="B8" s="3" t="s">
        <v>6</v>
      </c>
      <c r="C8" s="6">
        <f>$G$10*$G$6</f>
        <v>44.400000000000006</v>
      </c>
      <c r="D8" s="6">
        <f>$G$10*$G$6</f>
        <v>44.400000000000006</v>
      </c>
      <c r="F8" s="10" t="s">
        <v>8</v>
      </c>
      <c r="G8" s="12">
        <f>G7*G6</f>
        <v>1924</v>
      </c>
    </row>
    <row r="9" spans="1:7" x14ac:dyDescent="0.25">
      <c r="A9" s="5" t="s">
        <v>4</v>
      </c>
      <c r="B9" s="3" t="s">
        <v>18</v>
      </c>
      <c r="C9" s="6">
        <f>C20*$G$6</f>
        <v>7.4</v>
      </c>
      <c r="D9" s="6">
        <f>D20*$G$6</f>
        <v>22.200000000000003</v>
      </c>
      <c r="F9" s="10" t="s">
        <v>9</v>
      </c>
      <c r="G9" s="11">
        <v>25</v>
      </c>
    </row>
    <row r="10" spans="1:7" ht="15.75" thickBot="1" x14ac:dyDescent="0.3">
      <c r="A10" s="3"/>
      <c r="B10" s="3"/>
      <c r="C10" s="4"/>
      <c r="D10" s="4"/>
      <c r="F10" s="13" t="s">
        <v>10</v>
      </c>
      <c r="G10" s="14">
        <v>6</v>
      </c>
    </row>
    <row r="11" spans="1:7" ht="16.5" thickTop="1" thickBot="1" x14ac:dyDescent="0.3">
      <c r="A11" s="3"/>
      <c r="B11" s="1" t="s">
        <v>12</v>
      </c>
      <c r="C11" s="7">
        <f>C6-C7-C8-C9</f>
        <v>1687.1999999999998</v>
      </c>
      <c r="D11" s="7">
        <f>D6-D7-D8-D9</f>
        <v>1672.3999999999999</v>
      </c>
    </row>
    <row r="12" spans="1:7" ht="15.75" thickTop="1" x14ac:dyDescent="0.25">
      <c r="A12" s="3"/>
      <c r="B12" s="15" t="s">
        <v>19</v>
      </c>
      <c r="C12" s="15">
        <f>C11*$G$13/100</f>
        <v>1687.1999999999998</v>
      </c>
      <c r="D12" s="15">
        <f>D11*$G$13/100</f>
        <v>1672.4</v>
      </c>
      <c r="F12" s="8" t="s">
        <v>21</v>
      </c>
      <c r="G12" s="17"/>
    </row>
    <row r="13" spans="1:7" ht="15.75" thickBot="1" x14ac:dyDescent="0.3">
      <c r="F13" s="18" t="s">
        <v>13</v>
      </c>
      <c r="G13" s="19">
        <v>100</v>
      </c>
    </row>
    <row r="14" spans="1:7" ht="15.75" thickTop="1" x14ac:dyDescent="0.25"/>
    <row r="16" spans="1:7" x14ac:dyDescent="0.25">
      <c r="B16" s="15" t="s">
        <v>18</v>
      </c>
      <c r="C16" s="15" t="s">
        <v>1</v>
      </c>
      <c r="D16" s="15" t="s">
        <v>2</v>
      </c>
    </row>
    <row r="17" spans="2:4" x14ac:dyDescent="0.25">
      <c r="B17" s="15" t="s">
        <v>14</v>
      </c>
      <c r="C17" s="15">
        <v>0</v>
      </c>
      <c r="D17" s="15">
        <v>1</v>
      </c>
    </row>
    <row r="18" spans="2:4" x14ac:dyDescent="0.25">
      <c r="B18" s="15" t="s">
        <v>15</v>
      </c>
      <c r="C18" s="15">
        <v>1</v>
      </c>
      <c r="D18" s="15">
        <v>1</v>
      </c>
    </row>
    <row r="19" spans="2:4" x14ac:dyDescent="0.25">
      <c r="B19" s="15" t="s">
        <v>16</v>
      </c>
      <c r="C19" s="15">
        <v>0</v>
      </c>
      <c r="D19" s="15">
        <v>1</v>
      </c>
    </row>
    <row r="20" spans="2:4" x14ac:dyDescent="0.25">
      <c r="B20" s="16" t="s">
        <v>17</v>
      </c>
      <c r="C20" s="16">
        <f>SUM(C17:C19)</f>
        <v>1</v>
      </c>
      <c r="D20" s="16">
        <f>SUM(D17:D19)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Larsen</dc:creator>
  <cp:lastModifiedBy>Lars Larsen</cp:lastModifiedBy>
  <dcterms:created xsi:type="dcterms:W3CDTF">2021-02-17T07:52:58Z</dcterms:created>
  <dcterms:modified xsi:type="dcterms:W3CDTF">2021-02-22T10:13:13Z</dcterms:modified>
</cp:coreProperties>
</file>